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lee\Desktop\ASECH 2021\ASECH OBRAS 2020 2021\ARCHIVOS A ENVIAR ASECH 2021\pagos y aux cont 6 obras 2021\dos vialidades\03.-PAGOS\"/>
    </mc:Choice>
  </mc:AlternateContent>
  <xr:revisionPtr revIDLastSave="0" documentId="13_ncr:1_{AC276A5E-BB82-4602-9113-8AAA963021D4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Page1" sheetId="1" r:id="rId1"/>
    <sheet name="resumen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2" l="1"/>
  <c r="F15" i="1"/>
  <c r="E22" i="2"/>
  <c r="E21" i="2"/>
  <c r="E20" i="2"/>
  <c r="E19" i="2"/>
  <c r="E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C3" i="2"/>
  <c r="F26" i="2" l="1"/>
  <c r="D26" i="2"/>
  <c r="C26" i="2"/>
</calcChain>
</file>

<file path=xl/sharedStrings.xml><?xml version="1.0" encoding="utf-8"?>
<sst xmlns="http://schemas.openxmlformats.org/spreadsheetml/2006/main" count="53" uniqueCount="40">
  <si>
    <t>C00006</t>
  </si>
  <si>
    <t>OBRAS, PAVIMENTOS Y SEÑALAMIENTOS DELTA SA DE CV</t>
  </si>
  <si>
    <t>8666</t>
  </si>
  <si>
    <t>. (ESTIM 2 Y 3 VIALIDADES TABALAOPA PAR SUR Y  AV. RIO BATOPILAS EN CUAUH F-1460-1461)</t>
  </si>
  <si>
    <t>C00055</t>
  </si>
  <si>
    <t>8715</t>
  </si>
  <si>
    <t>. (ESTIM 4 Y 5 VIALIDADES TABALAOPA PAR SUR Y  AV. RIO BATOPILAS EN CUAUH F-1464-1465)</t>
  </si>
  <si>
    <t>C00088</t>
  </si>
  <si>
    <t>8747</t>
  </si>
  <si>
    <t>. (ESTIM 6 VIALIDADES TABALAOPA PAR SUR Y  AV. RIO BATOPILAS EN CUAUH F-1467)</t>
  </si>
  <si>
    <t>C00116</t>
  </si>
  <si>
    <t>8773</t>
  </si>
  <si>
    <t>. (ESTIM 7 Y 8 VIALIDADES TABALAOPA PAR SUR Y  AV. RIO BATOPILAS EN CUAUH F-1471-1473)</t>
  </si>
  <si>
    <t>C00150</t>
  </si>
  <si>
    <t>8806</t>
  </si>
  <si>
    <t>. (ESTIM 9 VIALIDADES TABALAOPA PAR SUR Y  AV. RIO BATOPILAS EN CUAUH F-1475)</t>
  </si>
  <si>
    <t>C00176</t>
  </si>
  <si>
    <t>8831</t>
  </si>
  <si>
    <t>. (ESTIM 10 VIALIDADES TABALAOPA PAR SUR Y  AV. RIO BATOPILAS EN CUAUH F-1477)</t>
  </si>
  <si>
    <t>C00207</t>
  </si>
  <si>
    <t>8858</t>
  </si>
  <si>
    <t>. (ESTIM 11 VIALIDADES TABALAOPA PAR SUR Y  AV. RIO BATOPILAS EN CUAUH F-1480)</t>
  </si>
  <si>
    <t>C00277</t>
  </si>
  <si>
    <t>8923</t>
  </si>
  <si>
    <t>. (ESTIM 12 Y 13 VIALIDADES TABALAOPA PAR SUR Y  AV. RIO BATOPILAS EN CUAUH F-1489-1490)</t>
  </si>
  <si>
    <t>C00340</t>
  </si>
  <si>
    <t>8985</t>
  </si>
  <si>
    <t>. (ESTIM 14 VIALIDADES TABALAOPA PAR SUR Y  AV. RIO BATOPILAS EN CUAUH F-1496)</t>
  </si>
  <si>
    <t>C00354</t>
  </si>
  <si>
    <t>8997</t>
  </si>
  <si>
    <t>. (ESTIM 15 Y 16 VIALIDADES TABALAOPA PAR SUR Y  AV. RIO BATOPILAS EN CUAUH F-1497-1498)</t>
  </si>
  <si>
    <t>C00502</t>
  </si>
  <si>
    <t>9136</t>
  </si>
  <si>
    <t>. (ESTIM 17 Y 18 VIALIDADES TABALAOPA PAR SUR Y  AV. RIO BATOPILAS EN CUAUH F-1524-1526)</t>
  </si>
  <si>
    <t>C01049</t>
  </si>
  <si>
    <t>9660</t>
  </si>
  <si>
    <t>. (ESTIM 19, 20, 21, 22,23, 24 Y 25 VIALIDADES TABALAOPA PAR SUR Y  AV. RIO BATOPILAS EN CUAUH F-1589)</t>
  </si>
  <si>
    <t>19-25 y fin.</t>
  </si>
  <si>
    <t>TOTAL PAGOS SIN IVA</t>
  </si>
  <si>
    <t>con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</si>
</sst>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43" formatCode="_-* #,##0.00_-;\-* #,##0.00_-;_-* &quot;-&quot;??_-;_-@_-"/>
    <numFmt numFmtId="164" formatCode="dd/mm/yyyy;@"/>
    <numFmt numFmtId="165" formatCode="#,##0.000000000_ ;[Red]\-#,##0.000000000\ "/>
  </numFmts>
  <fonts count="10" x14ac:knownFonts="1">
    <font>
      <sz val="8"/>
      <color rgb="FF000000"/>
      <name val="Tahoma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8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3" fillId="5" borderId="4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64" fontId="4" fillId="8" borderId="7" xfId="0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7" fontId="4" fillId="7" borderId="6" xfId="0" applyNumberFormat="1" applyFont="1" applyFill="1" applyBorder="1" applyAlignment="1">
      <alignment horizontal="center" vertical="center"/>
    </xf>
    <xf numFmtId="7" fontId="5" fillId="10" borderId="9" xfId="0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10" xfId="0" applyFont="1" applyBorder="1" applyAlignment="1">
      <alignment horizontal="center"/>
    </xf>
    <xf numFmtId="43" fontId="4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7" fillId="0" borderId="10" xfId="0" quotePrefix="1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8" fillId="0" borderId="10" xfId="1" applyFont="1" applyBorder="1" applyAlignment="1">
      <alignment horizontal="center"/>
    </xf>
    <xf numFmtId="43" fontId="9" fillId="0" borderId="10" xfId="1" applyFont="1" applyBorder="1" applyAlignment="1">
      <alignment horizontal="center"/>
    </xf>
    <xf numFmtId="15" fontId="4" fillId="0" borderId="10" xfId="0" applyNumberFormat="1" applyFont="1" applyBorder="1" applyAlignment="1">
      <alignment horizontal="center"/>
    </xf>
    <xf numFmtId="15" fontId="4" fillId="0" borderId="10" xfId="0" quotePrefix="1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3" fontId="9" fillId="0" borderId="10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9" fillId="0" borderId="10" xfId="0" applyFont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0"/>
  <sheetViews>
    <sheetView topLeftCell="D1" workbookViewId="0">
      <selection activeCell="D13" sqref="D13"/>
    </sheetView>
  </sheetViews>
  <sheetFormatPr baseColWidth="10" defaultColWidth="10.33203125" defaultRowHeight="15" x14ac:dyDescent="0.2"/>
  <cols>
    <col min="1" max="1" width="11" style="11" bestFit="1" customWidth="1"/>
    <col min="2" max="2" width="14.83203125" style="11" bestFit="1" customWidth="1"/>
    <col min="3" max="3" width="79.33203125" style="11" bestFit="1" customWidth="1"/>
    <col min="4" max="4" width="7.5" style="11" bestFit="1" customWidth="1"/>
    <col min="5" max="5" width="144" style="13" bestFit="1" customWidth="1"/>
    <col min="6" max="6" width="20.83203125" style="11" bestFit="1" customWidth="1"/>
    <col min="7" max="7" width="10.33203125" style="13"/>
    <col min="8" max="16384" width="10.33203125" style="11"/>
  </cols>
  <sheetData>
    <row r="1" spans="1:12" ht="15.75" x14ac:dyDescent="0.15">
      <c r="A1" s="1"/>
      <c r="B1" s="1"/>
      <c r="C1" s="2"/>
      <c r="E1" s="11"/>
      <c r="F1" s="2"/>
      <c r="G1" s="11"/>
      <c r="I1" s="3"/>
      <c r="J1" s="3"/>
      <c r="K1" s="3"/>
      <c r="L1" s="4"/>
    </row>
    <row r="2" spans="1:12" x14ac:dyDescent="0.15">
      <c r="A2" s="5" t="s">
        <v>0</v>
      </c>
      <c r="B2" s="6">
        <v>44211</v>
      </c>
      <c r="C2" s="7" t="s">
        <v>1</v>
      </c>
      <c r="D2" s="7" t="s">
        <v>2</v>
      </c>
      <c r="E2" s="10" t="s">
        <v>3</v>
      </c>
      <c r="F2" s="8">
        <v>169388.32</v>
      </c>
      <c r="G2" s="11"/>
      <c r="I2" s="8"/>
      <c r="J2" s="8"/>
      <c r="L2" s="9"/>
    </row>
    <row r="3" spans="1:12" x14ac:dyDescent="0.15">
      <c r="A3" s="5" t="s">
        <v>4</v>
      </c>
      <c r="B3" s="6">
        <v>44222</v>
      </c>
      <c r="C3" s="7" t="s">
        <v>1</v>
      </c>
      <c r="D3" s="7" t="s">
        <v>5</v>
      </c>
      <c r="E3" s="10" t="s">
        <v>6</v>
      </c>
      <c r="F3" s="8">
        <v>1028805.2</v>
      </c>
      <c r="G3" s="11"/>
      <c r="I3" s="8"/>
      <c r="J3" s="8"/>
      <c r="L3" s="9"/>
    </row>
    <row r="4" spans="1:12" x14ac:dyDescent="0.15">
      <c r="A4" s="5" t="s">
        <v>7</v>
      </c>
      <c r="B4" s="6">
        <v>44232</v>
      </c>
      <c r="C4" s="7" t="s">
        <v>1</v>
      </c>
      <c r="D4" s="7" t="s">
        <v>8</v>
      </c>
      <c r="E4" s="10" t="s">
        <v>9</v>
      </c>
      <c r="F4" s="8">
        <v>103093.64</v>
      </c>
      <c r="G4" s="11"/>
      <c r="I4" s="8"/>
      <c r="J4" s="8"/>
      <c r="L4" s="9"/>
    </row>
    <row r="5" spans="1:12" x14ac:dyDescent="0.15">
      <c r="A5" s="5" t="s">
        <v>10</v>
      </c>
      <c r="B5" s="6">
        <v>44243</v>
      </c>
      <c r="C5" s="7" t="s">
        <v>1</v>
      </c>
      <c r="D5" s="7" t="s">
        <v>11</v>
      </c>
      <c r="E5" s="10" t="s">
        <v>12</v>
      </c>
      <c r="F5" s="8">
        <v>383158.2</v>
      </c>
      <c r="G5" s="11"/>
      <c r="I5" s="8"/>
      <c r="J5" s="8"/>
      <c r="L5" s="9"/>
    </row>
    <row r="6" spans="1:12" x14ac:dyDescent="0.15">
      <c r="A6" s="5" t="s">
        <v>13</v>
      </c>
      <c r="B6" s="6">
        <v>44251</v>
      </c>
      <c r="C6" s="7" t="s">
        <v>1</v>
      </c>
      <c r="D6" s="7" t="s">
        <v>14</v>
      </c>
      <c r="E6" s="10" t="s">
        <v>15</v>
      </c>
      <c r="F6" s="8">
        <v>244223.1</v>
      </c>
      <c r="G6" s="11"/>
      <c r="I6" s="8"/>
      <c r="J6" s="8"/>
      <c r="L6" s="9"/>
    </row>
    <row r="7" spans="1:12" x14ac:dyDescent="0.15">
      <c r="A7" s="5" t="s">
        <v>16</v>
      </c>
      <c r="B7" s="6">
        <v>44259</v>
      </c>
      <c r="C7" s="7" t="s">
        <v>1</v>
      </c>
      <c r="D7" s="7" t="s">
        <v>17</v>
      </c>
      <c r="E7" s="10" t="s">
        <v>18</v>
      </c>
      <c r="F7" s="8">
        <v>64069.85</v>
      </c>
      <c r="G7" s="11"/>
      <c r="I7" s="8"/>
      <c r="J7" s="8"/>
      <c r="L7" s="9"/>
    </row>
    <row r="8" spans="1:12" x14ac:dyDescent="0.15">
      <c r="A8" s="5" t="s">
        <v>19</v>
      </c>
      <c r="B8" s="6">
        <v>44267</v>
      </c>
      <c r="C8" s="7" t="s">
        <v>1</v>
      </c>
      <c r="D8" s="7" t="s">
        <v>20</v>
      </c>
      <c r="E8" s="10" t="s">
        <v>21</v>
      </c>
      <c r="F8" s="8">
        <v>270068.34999999998</v>
      </c>
      <c r="G8" s="11"/>
      <c r="I8" s="8"/>
      <c r="J8" s="8"/>
      <c r="L8" s="9"/>
    </row>
    <row r="9" spans="1:12" x14ac:dyDescent="0.15">
      <c r="A9" s="5" t="s">
        <v>22</v>
      </c>
      <c r="B9" s="6">
        <v>44299</v>
      </c>
      <c r="C9" s="7" t="s">
        <v>1</v>
      </c>
      <c r="D9" s="7" t="s">
        <v>23</v>
      </c>
      <c r="E9" s="10" t="s">
        <v>24</v>
      </c>
      <c r="F9" s="8">
        <v>90925.26</v>
      </c>
      <c r="G9" s="11"/>
      <c r="I9" s="8"/>
      <c r="J9" s="8"/>
      <c r="L9" s="9"/>
    </row>
    <row r="10" spans="1:12" x14ac:dyDescent="0.15">
      <c r="A10" s="5" t="s">
        <v>25</v>
      </c>
      <c r="B10" s="6">
        <v>44316</v>
      </c>
      <c r="C10" s="7" t="s">
        <v>1</v>
      </c>
      <c r="D10" s="7" t="s">
        <v>26</v>
      </c>
      <c r="E10" s="10" t="s">
        <v>27</v>
      </c>
      <c r="F10" s="8">
        <v>188571.77</v>
      </c>
      <c r="G10" s="11"/>
      <c r="I10" s="8"/>
      <c r="J10" s="8"/>
      <c r="L10" s="9"/>
    </row>
    <row r="11" spans="1:12" x14ac:dyDescent="0.15">
      <c r="A11" s="5" t="s">
        <v>28</v>
      </c>
      <c r="B11" s="6">
        <v>44327</v>
      </c>
      <c r="C11" s="7" t="s">
        <v>1</v>
      </c>
      <c r="D11" s="7" t="s">
        <v>29</v>
      </c>
      <c r="E11" s="10" t="s">
        <v>30</v>
      </c>
      <c r="F11" s="8">
        <v>229411.72</v>
      </c>
      <c r="G11" s="11"/>
      <c r="I11" s="8"/>
      <c r="J11" s="8"/>
      <c r="L11" s="9"/>
    </row>
    <row r="12" spans="1:12" x14ac:dyDescent="0.15">
      <c r="A12" s="5" t="s">
        <v>31</v>
      </c>
      <c r="B12" s="6">
        <v>44363</v>
      </c>
      <c r="C12" s="7" t="s">
        <v>1</v>
      </c>
      <c r="D12" s="7" t="s">
        <v>32</v>
      </c>
      <c r="E12" s="10" t="s">
        <v>33</v>
      </c>
      <c r="F12" s="8">
        <v>89632.11</v>
      </c>
      <c r="G12" s="11"/>
      <c r="I12" s="8"/>
      <c r="J12" s="8"/>
      <c r="L12" s="9"/>
    </row>
    <row r="13" spans="1:12" x14ac:dyDescent="0.15">
      <c r="A13" s="5" t="s">
        <v>34</v>
      </c>
      <c r="B13" s="6">
        <v>44550</v>
      </c>
      <c r="C13" s="7" t="s">
        <v>1</v>
      </c>
      <c r="D13" s="7" t="s">
        <v>35</v>
      </c>
      <c r="E13" s="10" t="s">
        <v>36</v>
      </c>
      <c r="F13" s="8">
        <v>1391900.91</v>
      </c>
      <c r="G13" s="11"/>
      <c r="I13" s="8"/>
      <c r="J13" s="8"/>
      <c r="L13" s="9"/>
    </row>
    <row r="14" spans="1:12" x14ac:dyDescent="0.15">
      <c r="A14" s="5"/>
      <c r="B14" s="6"/>
      <c r="D14" s="7"/>
      <c r="E14" s="11"/>
      <c r="F14" s="7"/>
      <c r="G14" s="11"/>
      <c r="H14" s="7"/>
      <c r="I14" s="8"/>
      <c r="J14" s="8"/>
      <c r="K14" s="8"/>
      <c r="L14" s="9"/>
    </row>
    <row r="15" spans="1:12" ht="15.75" x14ac:dyDescent="0.15">
      <c r="E15" s="11"/>
      <c r="F15" s="12">
        <f>SUM(F2:F14)</f>
        <v>4253248.43</v>
      </c>
      <c r="G15" s="11"/>
    </row>
    <row r="16" spans="1:12" x14ac:dyDescent="0.15">
      <c r="E16" s="11"/>
      <c r="F16" s="11" t="s">
        <v>39</v>
      </c>
      <c r="G16" s="11"/>
    </row>
    <row r="17" spans="5:7" x14ac:dyDescent="0.15">
      <c r="E17" s="11"/>
      <c r="G17" s="11"/>
    </row>
    <row r="18" spans="5:7" x14ac:dyDescent="0.15">
      <c r="E18" s="11"/>
      <c r="G18" s="11"/>
    </row>
    <row r="19" spans="5:7" x14ac:dyDescent="0.15">
      <c r="E19" s="11"/>
      <c r="G19" s="11"/>
    </row>
    <row r="20" spans="5:7" x14ac:dyDescent="0.15">
      <c r="E20" s="11"/>
      <c r="G20" s="11"/>
    </row>
    <row r="21" spans="5:7" x14ac:dyDescent="0.15">
      <c r="E21" s="11"/>
      <c r="G21" s="11"/>
    </row>
    <row r="22" spans="5:7" x14ac:dyDescent="0.2">
      <c r="G22" s="11"/>
    </row>
    <row r="23" spans="5:7" x14ac:dyDescent="0.2">
      <c r="G23" s="11"/>
    </row>
    <row r="24" spans="5:7" x14ac:dyDescent="0.2">
      <c r="G24" s="11"/>
    </row>
    <row r="25" spans="5:7" x14ac:dyDescent="0.2">
      <c r="G25" s="11"/>
    </row>
    <row r="26" spans="5:7" x14ac:dyDescent="0.2">
      <c r="G26" s="11"/>
    </row>
    <row r="27" spans="5:7" x14ac:dyDescent="0.2">
      <c r="G27" s="11"/>
    </row>
    <row r="28" spans="5:7" x14ac:dyDescent="0.2">
      <c r="G28" s="11"/>
    </row>
    <row r="29" spans="5:7" x14ac:dyDescent="0.2">
      <c r="G29" s="11"/>
    </row>
    <row r="30" spans="5:7" x14ac:dyDescent="0.2">
      <c r="G30" s="11"/>
    </row>
    <row r="31" spans="5:7" x14ac:dyDescent="0.2">
      <c r="G31" s="11"/>
    </row>
    <row r="32" spans="5:7" x14ac:dyDescent="0.2">
      <c r="G32" s="11"/>
    </row>
    <row r="33" spans="7:7" x14ac:dyDescent="0.2">
      <c r="G33" s="11"/>
    </row>
    <row r="34" spans="7:7" x14ac:dyDescent="0.2">
      <c r="G34" s="11"/>
    </row>
    <row r="35" spans="7:7" x14ac:dyDescent="0.2">
      <c r="G35" s="11"/>
    </row>
    <row r="36" spans="7:7" x14ac:dyDescent="0.2">
      <c r="G36" s="11"/>
    </row>
    <row r="37" spans="7:7" x14ac:dyDescent="0.2">
      <c r="G37" s="11"/>
    </row>
    <row r="38" spans="7:7" x14ac:dyDescent="0.2">
      <c r="G38" s="11"/>
    </row>
    <row r="39" spans="7:7" x14ac:dyDescent="0.2">
      <c r="G39" s="11"/>
    </row>
    <row r="40" spans="7:7" x14ac:dyDescent="0.2">
      <c r="G40" s="11"/>
    </row>
    <row r="41" spans="7:7" x14ac:dyDescent="0.2">
      <c r="G41" s="11"/>
    </row>
    <row r="42" spans="7:7" x14ac:dyDescent="0.2">
      <c r="G42" s="11"/>
    </row>
    <row r="43" spans="7:7" x14ac:dyDescent="0.2">
      <c r="G43" s="11"/>
    </row>
    <row r="44" spans="7:7" x14ac:dyDescent="0.2">
      <c r="G44" s="11"/>
    </row>
    <row r="45" spans="7:7" x14ac:dyDescent="0.2">
      <c r="G45" s="11"/>
    </row>
    <row r="46" spans="7:7" x14ac:dyDescent="0.2">
      <c r="G46" s="11"/>
    </row>
    <row r="47" spans="7:7" x14ac:dyDescent="0.2">
      <c r="G47" s="11"/>
    </row>
    <row r="48" spans="7:7" x14ac:dyDescent="0.2">
      <c r="G48" s="11"/>
    </row>
    <row r="49" spans="7:7" x14ac:dyDescent="0.2">
      <c r="G49" s="11"/>
    </row>
    <row r="50" spans="7:7" x14ac:dyDescent="0.2">
      <c r="G50" s="11"/>
    </row>
    <row r="51" spans="7:7" x14ac:dyDescent="0.2">
      <c r="G51" s="11"/>
    </row>
    <row r="52" spans="7:7" x14ac:dyDescent="0.2">
      <c r="G52" s="11"/>
    </row>
    <row r="53" spans="7:7" x14ac:dyDescent="0.2">
      <c r="G53" s="11"/>
    </row>
    <row r="54" spans="7:7" x14ac:dyDescent="0.2">
      <c r="G54" s="11"/>
    </row>
    <row r="55" spans="7:7" x14ac:dyDescent="0.2">
      <c r="G55" s="11"/>
    </row>
    <row r="56" spans="7:7" x14ac:dyDescent="0.2">
      <c r="G56" s="11"/>
    </row>
    <row r="57" spans="7:7" x14ac:dyDescent="0.2">
      <c r="G57" s="11"/>
    </row>
    <row r="58" spans="7:7" x14ac:dyDescent="0.2">
      <c r="G58" s="11"/>
    </row>
    <row r="59" spans="7:7" x14ac:dyDescent="0.2">
      <c r="G59" s="11"/>
    </row>
    <row r="60" spans="7:7" x14ac:dyDescent="0.2">
      <c r="G60" s="11"/>
    </row>
    <row r="61" spans="7:7" x14ac:dyDescent="0.2">
      <c r="G61" s="11"/>
    </row>
    <row r="62" spans="7:7" x14ac:dyDescent="0.2">
      <c r="G62" s="11"/>
    </row>
    <row r="63" spans="7:7" x14ac:dyDescent="0.2">
      <c r="G63" s="11"/>
    </row>
    <row r="64" spans="7:7" x14ac:dyDescent="0.2">
      <c r="G64" s="11"/>
    </row>
    <row r="65" spans="7:7" x14ac:dyDescent="0.2">
      <c r="G65" s="11"/>
    </row>
    <row r="66" spans="7:7" x14ac:dyDescent="0.2">
      <c r="G66" s="11"/>
    </row>
    <row r="67" spans="7:7" x14ac:dyDescent="0.2">
      <c r="G67" s="11"/>
    </row>
    <row r="68" spans="7:7" x14ac:dyDescent="0.2">
      <c r="G68" s="11"/>
    </row>
    <row r="69" spans="7:7" x14ac:dyDescent="0.2">
      <c r="G69" s="11"/>
    </row>
    <row r="70" spans="7:7" x14ac:dyDescent="0.2">
      <c r="G70" s="11"/>
    </row>
    <row r="71" spans="7:7" x14ac:dyDescent="0.2">
      <c r="G71" s="11"/>
    </row>
    <row r="72" spans="7:7" x14ac:dyDescent="0.2">
      <c r="G72" s="11"/>
    </row>
    <row r="73" spans="7:7" x14ac:dyDescent="0.2">
      <c r="G73" s="11"/>
    </row>
    <row r="74" spans="7:7" x14ac:dyDescent="0.2">
      <c r="G74" s="11"/>
    </row>
    <row r="75" spans="7:7" x14ac:dyDescent="0.2">
      <c r="G75" s="11"/>
    </row>
    <row r="76" spans="7:7" x14ac:dyDescent="0.2">
      <c r="G76" s="11"/>
    </row>
    <row r="77" spans="7:7" x14ac:dyDescent="0.2">
      <c r="G77" s="11"/>
    </row>
    <row r="78" spans="7:7" x14ac:dyDescent="0.2">
      <c r="G78" s="11"/>
    </row>
    <row r="79" spans="7:7" x14ac:dyDescent="0.2">
      <c r="G79" s="11"/>
    </row>
    <row r="80" spans="7:7" x14ac:dyDescent="0.2">
      <c r="G80" s="11"/>
    </row>
    <row r="81" spans="7:7" x14ac:dyDescent="0.2">
      <c r="G81" s="11"/>
    </row>
    <row r="82" spans="7:7" x14ac:dyDescent="0.2">
      <c r="G82" s="11"/>
    </row>
    <row r="83" spans="7:7" x14ac:dyDescent="0.2">
      <c r="G83" s="11"/>
    </row>
    <row r="84" spans="7:7" x14ac:dyDescent="0.2">
      <c r="G84" s="11"/>
    </row>
    <row r="85" spans="7:7" x14ac:dyDescent="0.2">
      <c r="G85" s="11"/>
    </row>
    <row r="86" spans="7:7" x14ac:dyDescent="0.2">
      <c r="G86" s="11"/>
    </row>
    <row r="87" spans="7:7" x14ac:dyDescent="0.2">
      <c r="G87" s="11"/>
    </row>
    <row r="88" spans="7:7" x14ac:dyDescent="0.2">
      <c r="G88" s="11"/>
    </row>
    <row r="89" spans="7:7" x14ac:dyDescent="0.2">
      <c r="G89" s="11"/>
    </row>
    <row r="90" spans="7:7" x14ac:dyDescent="0.2">
      <c r="G90" s="11"/>
    </row>
    <row r="91" spans="7:7" x14ac:dyDescent="0.2">
      <c r="G91" s="11"/>
    </row>
    <row r="92" spans="7:7" x14ac:dyDescent="0.2">
      <c r="G92" s="11"/>
    </row>
    <row r="93" spans="7:7" x14ac:dyDescent="0.2">
      <c r="G93" s="11"/>
    </row>
    <row r="94" spans="7:7" x14ac:dyDescent="0.2">
      <c r="G94" s="11"/>
    </row>
    <row r="95" spans="7:7" x14ac:dyDescent="0.2">
      <c r="G95" s="11"/>
    </row>
    <row r="96" spans="7:7" x14ac:dyDescent="0.2">
      <c r="G96" s="11"/>
    </row>
    <row r="97" spans="7:7" x14ac:dyDescent="0.2">
      <c r="G97" s="11"/>
    </row>
    <row r="98" spans="7:7" x14ac:dyDescent="0.2">
      <c r="G98" s="11"/>
    </row>
    <row r="99" spans="7:7" x14ac:dyDescent="0.2">
      <c r="G99" s="11"/>
    </row>
    <row r="100" spans="7:7" x14ac:dyDescent="0.2">
      <c r="G100" s="11"/>
    </row>
    <row r="101" spans="7:7" x14ac:dyDescent="0.2">
      <c r="G101" s="11"/>
    </row>
    <row r="102" spans="7:7" x14ac:dyDescent="0.2">
      <c r="G102" s="11"/>
    </row>
    <row r="103" spans="7:7" x14ac:dyDescent="0.2">
      <c r="G103" s="11"/>
    </row>
    <row r="104" spans="7:7" x14ac:dyDescent="0.2">
      <c r="G104" s="11"/>
    </row>
    <row r="105" spans="7:7" x14ac:dyDescent="0.2">
      <c r="G105" s="11"/>
    </row>
    <row r="106" spans="7:7" x14ac:dyDescent="0.2">
      <c r="G106" s="11"/>
    </row>
    <row r="107" spans="7:7" x14ac:dyDescent="0.2">
      <c r="G107" s="11"/>
    </row>
    <row r="108" spans="7:7" x14ac:dyDescent="0.2">
      <c r="G108" s="11"/>
    </row>
    <row r="109" spans="7:7" x14ac:dyDescent="0.2">
      <c r="G109" s="11"/>
    </row>
    <row r="110" spans="7:7" x14ac:dyDescent="0.2">
      <c r="G110" s="11"/>
    </row>
    <row r="111" spans="7:7" x14ac:dyDescent="0.2">
      <c r="G111" s="11"/>
    </row>
    <row r="112" spans="7:7" x14ac:dyDescent="0.2">
      <c r="G112" s="11"/>
    </row>
    <row r="113" spans="7:7" x14ac:dyDescent="0.2">
      <c r="G113" s="11"/>
    </row>
    <row r="114" spans="7:7" x14ac:dyDescent="0.2">
      <c r="G114" s="11"/>
    </row>
    <row r="115" spans="7:7" x14ac:dyDescent="0.2">
      <c r="G115" s="11"/>
    </row>
    <row r="116" spans="7:7" x14ac:dyDescent="0.2">
      <c r="G116" s="11"/>
    </row>
    <row r="117" spans="7:7" x14ac:dyDescent="0.2">
      <c r="G117" s="11"/>
    </row>
    <row r="118" spans="7:7" x14ac:dyDescent="0.2">
      <c r="G118" s="11"/>
    </row>
    <row r="119" spans="7:7" x14ac:dyDescent="0.2">
      <c r="G119" s="11"/>
    </row>
    <row r="120" spans="7:7" x14ac:dyDescent="0.2">
      <c r="G120" s="11"/>
    </row>
    <row r="121" spans="7:7" x14ac:dyDescent="0.2">
      <c r="G121" s="11"/>
    </row>
    <row r="122" spans="7:7" x14ac:dyDescent="0.2">
      <c r="G122" s="11"/>
    </row>
    <row r="123" spans="7:7" x14ac:dyDescent="0.2">
      <c r="G123" s="11"/>
    </row>
    <row r="124" spans="7:7" x14ac:dyDescent="0.2">
      <c r="G124" s="11"/>
    </row>
    <row r="125" spans="7:7" x14ac:dyDescent="0.2">
      <c r="G125" s="11"/>
    </row>
    <row r="126" spans="7:7" x14ac:dyDescent="0.2">
      <c r="G126" s="11"/>
    </row>
    <row r="127" spans="7:7" x14ac:dyDescent="0.2">
      <c r="G127" s="11"/>
    </row>
    <row r="128" spans="7:7" x14ac:dyDescent="0.2">
      <c r="G128" s="11"/>
    </row>
    <row r="129" spans="7:7" x14ac:dyDescent="0.2">
      <c r="G129" s="11"/>
    </row>
    <row r="130" spans="7:7" x14ac:dyDescent="0.2">
      <c r="G130" s="11"/>
    </row>
    <row r="131" spans="7:7" x14ac:dyDescent="0.2">
      <c r="G131" s="11"/>
    </row>
    <row r="132" spans="7:7" x14ac:dyDescent="0.2">
      <c r="G132" s="11"/>
    </row>
    <row r="133" spans="7:7" x14ac:dyDescent="0.2">
      <c r="G133" s="11"/>
    </row>
    <row r="134" spans="7:7" x14ac:dyDescent="0.2">
      <c r="G134" s="11"/>
    </row>
    <row r="135" spans="7:7" x14ac:dyDescent="0.2">
      <c r="G135" s="11"/>
    </row>
    <row r="136" spans="7:7" x14ac:dyDescent="0.2">
      <c r="G136" s="11"/>
    </row>
    <row r="137" spans="7:7" x14ac:dyDescent="0.2">
      <c r="G137" s="11"/>
    </row>
    <row r="138" spans="7:7" x14ac:dyDescent="0.2">
      <c r="G138" s="11"/>
    </row>
    <row r="139" spans="7:7" x14ac:dyDescent="0.2">
      <c r="G139" s="11"/>
    </row>
    <row r="140" spans="7:7" x14ac:dyDescent="0.2">
      <c r="G140" s="11"/>
    </row>
    <row r="141" spans="7:7" x14ac:dyDescent="0.2">
      <c r="G141" s="11"/>
    </row>
    <row r="142" spans="7:7" x14ac:dyDescent="0.2">
      <c r="G142" s="11"/>
    </row>
    <row r="143" spans="7:7" x14ac:dyDescent="0.2">
      <c r="G143" s="11"/>
    </row>
    <row r="144" spans="7:7" x14ac:dyDescent="0.2">
      <c r="G144" s="11"/>
    </row>
    <row r="145" spans="7:7" x14ac:dyDescent="0.2">
      <c r="G145" s="11"/>
    </row>
    <row r="146" spans="7:7" x14ac:dyDescent="0.2">
      <c r="G146" s="11"/>
    </row>
    <row r="147" spans="7:7" x14ac:dyDescent="0.2">
      <c r="G147" s="11"/>
    </row>
    <row r="148" spans="7:7" x14ac:dyDescent="0.2">
      <c r="G148" s="11"/>
    </row>
    <row r="149" spans="7:7" x14ac:dyDescent="0.2">
      <c r="G149" s="11"/>
    </row>
    <row r="150" spans="7:7" x14ac:dyDescent="0.2">
      <c r="G150" s="11"/>
    </row>
    <row r="151" spans="7:7" x14ac:dyDescent="0.2">
      <c r="G151" s="11"/>
    </row>
    <row r="152" spans="7:7" x14ac:dyDescent="0.2">
      <c r="G152" s="11"/>
    </row>
    <row r="153" spans="7:7" x14ac:dyDescent="0.2">
      <c r="G153" s="11"/>
    </row>
    <row r="154" spans="7:7" x14ac:dyDescent="0.2">
      <c r="G154" s="11"/>
    </row>
    <row r="155" spans="7:7" x14ac:dyDescent="0.2">
      <c r="G155" s="11"/>
    </row>
    <row r="156" spans="7:7" x14ac:dyDescent="0.2">
      <c r="G156" s="11"/>
    </row>
    <row r="157" spans="7:7" x14ac:dyDescent="0.2">
      <c r="G157" s="11"/>
    </row>
    <row r="158" spans="7:7" x14ac:dyDescent="0.2">
      <c r="G158" s="11"/>
    </row>
    <row r="159" spans="7:7" x14ac:dyDescent="0.2">
      <c r="G159" s="11"/>
    </row>
    <row r="160" spans="7:7" x14ac:dyDescent="0.2">
      <c r="G160" s="11"/>
    </row>
    <row r="161" spans="7:7" x14ac:dyDescent="0.2">
      <c r="G161" s="11"/>
    </row>
    <row r="162" spans="7:7" x14ac:dyDescent="0.2">
      <c r="G162" s="11"/>
    </row>
    <row r="163" spans="7:7" x14ac:dyDescent="0.2">
      <c r="G163" s="11"/>
    </row>
    <row r="164" spans="7:7" x14ac:dyDescent="0.2">
      <c r="G164" s="11"/>
    </row>
    <row r="165" spans="7:7" x14ac:dyDescent="0.2">
      <c r="G165" s="11"/>
    </row>
    <row r="166" spans="7:7" x14ac:dyDescent="0.2">
      <c r="G166" s="11"/>
    </row>
    <row r="167" spans="7:7" x14ac:dyDescent="0.2">
      <c r="G167" s="11"/>
    </row>
    <row r="168" spans="7:7" x14ac:dyDescent="0.2">
      <c r="G168" s="11"/>
    </row>
    <row r="169" spans="7:7" x14ac:dyDescent="0.2">
      <c r="G169" s="11"/>
    </row>
    <row r="170" spans="7:7" x14ac:dyDescent="0.2">
      <c r="G170" s="11"/>
    </row>
    <row r="171" spans="7:7" x14ac:dyDescent="0.2">
      <c r="G171" s="11"/>
    </row>
    <row r="172" spans="7:7" x14ac:dyDescent="0.2">
      <c r="G172" s="11"/>
    </row>
    <row r="173" spans="7:7" x14ac:dyDescent="0.2">
      <c r="G173" s="11"/>
    </row>
    <row r="174" spans="7:7" x14ac:dyDescent="0.2">
      <c r="G174" s="11"/>
    </row>
    <row r="175" spans="7:7" x14ac:dyDescent="0.2">
      <c r="G175" s="11"/>
    </row>
    <row r="176" spans="7:7" x14ac:dyDescent="0.2">
      <c r="G176" s="11"/>
    </row>
    <row r="177" spans="7:7" x14ac:dyDescent="0.2">
      <c r="G177" s="11"/>
    </row>
    <row r="178" spans="7:7" x14ac:dyDescent="0.2">
      <c r="G178" s="11"/>
    </row>
    <row r="179" spans="7:7" x14ac:dyDescent="0.2">
      <c r="G179" s="11"/>
    </row>
    <row r="180" spans="7:7" x14ac:dyDescent="0.2">
      <c r="G180" s="11"/>
    </row>
    <row r="181" spans="7:7" x14ac:dyDescent="0.2">
      <c r="G181" s="11"/>
    </row>
    <row r="182" spans="7:7" x14ac:dyDescent="0.2">
      <c r="G182" s="11"/>
    </row>
    <row r="183" spans="7:7" x14ac:dyDescent="0.2">
      <c r="G183" s="11"/>
    </row>
    <row r="184" spans="7:7" x14ac:dyDescent="0.2">
      <c r="G184" s="11"/>
    </row>
    <row r="185" spans="7:7" x14ac:dyDescent="0.2">
      <c r="G185" s="11"/>
    </row>
    <row r="186" spans="7:7" x14ac:dyDescent="0.2">
      <c r="G186" s="11"/>
    </row>
    <row r="187" spans="7:7" x14ac:dyDescent="0.2">
      <c r="G187" s="11"/>
    </row>
    <row r="188" spans="7:7" x14ac:dyDescent="0.2">
      <c r="G188" s="11"/>
    </row>
    <row r="189" spans="7:7" x14ac:dyDescent="0.2">
      <c r="G189" s="11"/>
    </row>
    <row r="190" spans="7:7" x14ac:dyDescent="0.2">
      <c r="G190" s="11"/>
    </row>
    <row r="191" spans="7:7" x14ac:dyDescent="0.2">
      <c r="G191" s="11"/>
    </row>
    <row r="192" spans="7:7" x14ac:dyDescent="0.2">
      <c r="G192" s="11"/>
    </row>
    <row r="193" spans="7:7" x14ac:dyDescent="0.2">
      <c r="G193" s="11"/>
    </row>
    <row r="194" spans="7:7" x14ac:dyDescent="0.2">
      <c r="G194" s="11"/>
    </row>
    <row r="195" spans="7:7" x14ac:dyDescent="0.2">
      <c r="G195" s="11"/>
    </row>
    <row r="196" spans="7:7" x14ac:dyDescent="0.2">
      <c r="G196" s="11"/>
    </row>
    <row r="197" spans="7:7" x14ac:dyDescent="0.2">
      <c r="G197" s="11"/>
    </row>
    <row r="198" spans="7:7" x14ac:dyDescent="0.2">
      <c r="G198" s="11"/>
    </row>
    <row r="199" spans="7:7" x14ac:dyDescent="0.2">
      <c r="G199" s="11"/>
    </row>
    <row r="200" spans="7:7" x14ac:dyDescent="0.2">
      <c r="G200" s="11"/>
    </row>
    <row r="201" spans="7:7" x14ac:dyDescent="0.2">
      <c r="G201" s="11"/>
    </row>
    <row r="202" spans="7:7" x14ac:dyDescent="0.2">
      <c r="G202" s="11"/>
    </row>
    <row r="203" spans="7:7" x14ac:dyDescent="0.2">
      <c r="G203" s="11"/>
    </row>
    <row r="204" spans="7:7" x14ac:dyDescent="0.2">
      <c r="G204" s="11"/>
    </row>
    <row r="205" spans="7:7" x14ac:dyDescent="0.2">
      <c r="G205" s="11"/>
    </row>
    <row r="206" spans="7:7" x14ac:dyDescent="0.2">
      <c r="G206" s="11"/>
    </row>
    <row r="207" spans="7:7" x14ac:dyDescent="0.2">
      <c r="G207" s="11"/>
    </row>
    <row r="208" spans="7:7" x14ac:dyDescent="0.2">
      <c r="G208" s="11"/>
    </row>
    <row r="209" spans="7:7" x14ac:dyDescent="0.2">
      <c r="G209" s="11"/>
    </row>
    <row r="210" spans="7:7" x14ac:dyDescent="0.2">
      <c r="G210" s="11"/>
    </row>
    <row r="211" spans="7:7" x14ac:dyDescent="0.2">
      <c r="G211" s="11"/>
    </row>
    <row r="212" spans="7:7" x14ac:dyDescent="0.2">
      <c r="G212" s="11"/>
    </row>
    <row r="213" spans="7:7" x14ac:dyDescent="0.2">
      <c r="G213" s="11"/>
    </row>
    <row r="214" spans="7:7" x14ac:dyDescent="0.2">
      <c r="G214" s="11"/>
    </row>
    <row r="215" spans="7:7" x14ac:dyDescent="0.2">
      <c r="G215" s="11"/>
    </row>
    <row r="216" spans="7:7" x14ac:dyDescent="0.2">
      <c r="G216" s="11"/>
    </row>
    <row r="217" spans="7:7" x14ac:dyDescent="0.2">
      <c r="G217" s="11"/>
    </row>
    <row r="218" spans="7:7" x14ac:dyDescent="0.2">
      <c r="G218" s="11"/>
    </row>
    <row r="219" spans="7:7" x14ac:dyDescent="0.2">
      <c r="G219" s="11"/>
    </row>
    <row r="220" spans="7:7" x14ac:dyDescent="0.2">
      <c r="G220" s="11"/>
    </row>
    <row r="221" spans="7:7" x14ac:dyDescent="0.2">
      <c r="G221" s="11"/>
    </row>
    <row r="222" spans="7:7" x14ac:dyDescent="0.2">
      <c r="G222" s="11"/>
    </row>
    <row r="223" spans="7:7" x14ac:dyDescent="0.2">
      <c r="G223" s="11"/>
    </row>
    <row r="224" spans="7:7" x14ac:dyDescent="0.2">
      <c r="G224" s="11"/>
    </row>
    <row r="225" spans="7:7" x14ac:dyDescent="0.2">
      <c r="G225" s="11"/>
    </row>
    <row r="226" spans="7:7" x14ac:dyDescent="0.2">
      <c r="G226" s="11"/>
    </row>
    <row r="227" spans="7:7" x14ac:dyDescent="0.2">
      <c r="G227" s="11"/>
    </row>
    <row r="228" spans="7:7" x14ac:dyDescent="0.2">
      <c r="G228" s="11"/>
    </row>
    <row r="229" spans="7:7" x14ac:dyDescent="0.2">
      <c r="G229" s="11"/>
    </row>
    <row r="230" spans="7:7" x14ac:dyDescent="0.2">
      <c r="G230" s="11"/>
    </row>
    <row r="231" spans="7:7" x14ac:dyDescent="0.2">
      <c r="G231" s="11"/>
    </row>
    <row r="232" spans="7:7" x14ac:dyDescent="0.2">
      <c r="G232" s="11"/>
    </row>
    <row r="233" spans="7:7" x14ac:dyDescent="0.2">
      <c r="G233" s="11"/>
    </row>
    <row r="234" spans="7:7" x14ac:dyDescent="0.2">
      <c r="G234" s="11"/>
    </row>
    <row r="235" spans="7:7" x14ac:dyDescent="0.2">
      <c r="G235" s="11"/>
    </row>
    <row r="236" spans="7:7" x14ac:dyDescent="0.2">
      <c r="G236" s="11"/>
    </row>
    <row r="237" spans="7:7" x14ac:dyDescent="0.2">
      <c r="G237" s="11"/>
    </row>
    <row r="238" spans="7:7" x14ac:dyDescent="0.2">
      <c r="G238" s="11"/>
    </row>
    <row r="239" spans="7:7" x14ac:dyDescent="0.2">
      <c r="G239" s="11"/>
    </row>
    <row r="240" spans="7:7" x14ac:dyDescent="0.2">
      <c r="G240" s="11"/>
    </row>
    <row r="241" spans="7:7" x14ac:dyDescent="0.2">
      <c r="G241" s="11"/>
    </row>
    <row r="242" spans="7:7" x14ac:dyDescent="0.2">
      <c r="G242" s="11"/>
    </row>
    <row r="243" spans="7:7" x14ac:dyDescent="0.2">
      <c r="G243" s="11"/>
    </row>
    <row r="244" spans="7:7" x14ac:dyDescent="0.2">
      <c r="G244" s="11"/>
    </row>
    <row r="245" spans="7:7" x14ac:dyDescent="0.2">
      <c r="G245" s="11"/>
    </row>
    <row r="246" spans="7:7" x14ac:dyDescent="0.2">
      <c r="G246" s="11"/>
    </row>
    <row r="247" spans="7:7" x14ac:dyDescent="0.2">
      <c r="G247" s="11"/>
    </row>
    <row r="248" spans="7:7" x14ac:dyDescent="0.2">
      <c r="G248" s="11"/>
    </row>
    <row r="249" spans="7:7" x14ac:dyDescent="0.2">
      <c r="G249" s="11"/>
    </row>
    <row r="250" spans="7:7" x14ac:dyDescent="0.2">
      <c r="G250" s="11"/>
    </row>
    <row r="251" spans="7:7" x14ac:dyDescent="0.2">
      <c r="G251" s="11"/>
    </row>
    <row r="252" spans="7:7" x14ac:dyDescent="0.2">
      <c r="G252" s="11"/>
    </row>
    <row r="253" spans="7:7" x14ac:dyDescent="0.2">
      <c r="G253" s="11"/>
    </row>
    <row r="254" spans="7:7" x14ac:dyDescent="0.2">
      <c r="G254" s="11"/>
    </row>
    <row r="255" spans="7:7" x14ac:dyDescent="0.2">
      <c r="G255" s="11"/>
    </row>
    <row r="256" spans="7:7" x14ac:dyDescent="0.2">
      <c r="G256" s="11"/>
    </row>
    <row r="257" spans="7:7" x14ac:dyDescent="0.2">
      <c r="G257" s="11"/>
    </row>
    <row r="258" spans="7:7" x14ac:dyDescent="0.2">
      <c r="G258" s="11"/>
    </row>
    <row r="259" spans="7:7" x14ac:dyDescent="0.2">
      <c r="G259" s="11"/>
    </row>
    <row r="260" spans="7:7" x14ac:dyDescent="0.2">
      <c r="G260" s="11"/>
    </row>
    <row r="261" spans="7:7" x14ac:dyDescent="0.2">
      <c r="G261" s="11"/>
    </row>
    <row r="262" spans="7:7" x14ac:dyDescent="0.2">
      <c r="G262" s="11"/>
    </row>
    <row r="263" spans="7:7" x14ac:dyDescent="0.2">
      <c r="G263" s="11"/>
    </row>
    <row r="264" spans="7:7" x14ac:dyDescent="0.2">
      <c r="G264" s="11"/>
    </row>
    <row r="265" spans="7:7" x14ac:dyDescent="0.2">
      <c r="G265" s="11"/>
    </row>
    <row r="266" spans="7:7" x14ac:dyDescent="0.2">
      <c r="G266" s="11"/>
    </row>
    <row r="267" spans="7:7" x14ac:dyDescent="0.2">
      <c r="G267" s="11"/>
    </row>
    <row r="268" spans="7:7" x14ac:dyDescent="0.2">
      <c r="G268" s="11"/>
    </row>
    <row r="269" spans="7:7" x14ac:dyDescent="0.2">
      <c r="G269" s="11"/>
    </row>
    <row r="270" spans="7:7" x14ac:dyDescent="0.2">
      <c r="G270" s="11"/>
    </row>
    <row r="271" spans="7:7" x14ac:dyDescent="0.2">
      <c r="G271" s="11"/>
    </row>
    <row r="272" spans="7:7" x14ac:dyDescent="0.2">
      <c r="G272" s="11"/>
    </row>
    <row r="273" spans="7:7" x14ac:dyDescent="0.2">
      <c r="G273" s="11"/>
    </row>
    <row r="274" spans="7:7" x14ac:dyDescent="0.2">
      <c r="G274" s="11"/>
    </row>
    <row r="275" spans="7:7" x14ac:dyDescent="0.2">
      <c r="G275" s="11"/>
    </row>
    <row r="276" spans="7:7" x14ac:dyDescent="0.2">
      <c r="G276" s="11"/>
    </row>
    <row r="277" spans="7:7" x14ac:dyDescent="0.2">
      <c r="G277" s="11"/>
    </row>
    <row r="278" spans="7:7" x14ac:dyDescent="0.2">
      <c r="G278" s="11"/>
    </row>
    <row r="279" spans="7:7" x14ac:dyDescent="0.2">
      <c r="G279" s="11"/>
    </row>
    <row r="280" spans="7:7" x14ac:dyDescent="0.2">
      <c r="G280" s="11"/>
    </row>
    <row r="281" spans="7:7" x14ac:dyDescent="0.2">
      <c r="G281" s="11"/>
    </row>
    <row r="282" spans="7:7" x14ac:dyDescent="0.2">
      <c r="G282" s="11"/>
    </row>
    <row r="283" spans="7:7" x14ac:dyDescent="0.2">
      <c r="G283" s="11"/>
    </row>
    <row r="284" spans="7:7" x14ac:dyDescent="0.2">
      <c r="G284" s="11"/>
    </row>
    <row r="285" spans="7:7" x14ac:dyDescent="0.2">
      <c r="G285" s="11"/>
    </row>
    <row r="286" spans="7:7" x14ac:dyDescent="0.2">
      <c r="G286" s="11"/>
    </row>
    <row r="287" spans="7:7" x14ac:dyDescent="0.2">
      <c r="G287" s="11"/>
    </row>
    <row r="288" spans="7:7" x14ac:dyDescent="0.2">
      <c r="G288" s="11"/>
    </row>
    <row r="289" spans="7:7" x14ac:dyDescent="0.2">
      <c r="G289" s="11"/>
    </row>
    <row r="290" spans="7:7" x14ac:dyDescent="0.2">
      <c r="G290" s="11"/>
    </row>
    <row r="291" spans="7:7" x14ac:dyDescent="0.2">
      <c r="G291" s="11"/>
    </row>
    <row r="292" spans="7:7" x14ac:dyDescent="0.2">
      <c r="G292" s="11"/>
    </row>
    <row r="293" spans="7:7" x14ac:dyDescent="0.2">
      <c r="G293" s="11"/>
    </row>
    <row r="294" spans="7:7" x14ac:dyDescent="0.2">
      <c r="G294" s="11"/>
    </row>
    <row r="295" spans="7:7" x14ac:dyDescent="0.2">
      <c r="G295" s="11"/>
    </row>
    <row r="296" spans="7:7" x14ac:dyDescent="0.2">
      <c r="G296" s="11"/>
    </row>
    <row r="297" spans="7:7" x14ac:dyDescent="0.2">
      <c r="G297" s="11"/>
    </row>
    <row r="298" spans="7:7" x14ac:dyDescent="0.2">
      <c r="G298" s="11"/>
    </row>
    <row r="299" spans="7:7" x14ac:dyDescent="0.2">
      <c r="G299" s="11"/>
    </row>
    <row r="300" spans="7:7" x14ac:dyDescent="0.2">
      <c r="G300" s="11"/>
    </row>
    <row r="301" spans="7:7" x14ac:dyDescent="0.2">
      <c r="G301" s="11"/>
    </row>
    <row r="302" spans="7:7" x14ac:dyDescent="0.2">
      <c r="G302" s="11"/>
    </row>
    <row r="303" spans="7:7" x14ac:dyDescent="0.2">
      <c r="G303" s="11"/>
    </row>
    <row r="304" spans="7:7" x14ac:dyDescent="0.2">
      <c r="G304" s="11"/>
    </row>
    <row r="305" spans="7:7" x14ac:dyDescent="0.2">
      <c r="G305" s="11"/>
    </row>
    <row r="306" spans="7:7" x14ac:dyDescent="0.2">
      <c r="G306" s="11"/>
    </row>
    <row r="307" spans="7:7" x14ac:dyDescent="0.2">
      <c r="G307" s="11"/>
    </row>
    <row r="308" spans="7:7" x14ac:dyDescent="0.2">
      <c r="G308" s="11"/>
    </row>
    <row r="309" spans="7:7" x14ac:dyDescent="0.2">
      <c r="G309" s="11"/>
    </row>
    <row r="310" spans="7:7" x14ac:dyDescent="0.2">
      <c r="G310" s="11"/>
    </row>
    <row r="311" spans="7:7" x14ac:dyDescent="0.2">
      <c r="G311" s="11"/>
    </row>
    <row r="312" spans="7:7" x14ac:dyDescent="0.2">
      <c r="G312" s="11"/>
    </row>
    <row r="313" spans="7:7" x14ac:dyDescent="0.2">
      <c r="G313" s="11"/>
    </row>
    <row r="314" spans="7:7" x14ac:dyDescent="0.2">
      <c r="G314" s="11"/>
    </row>
    <row r="315" spans="7:7" x14ac:dyDescent="0.2">
      <c r="G315" s="11"/>
    </row>
    <row r="316" spans="7:7" x14ac:dyDescent="0.2">
      <c r="G316" s="11"/>
    </row>
    <row r="317" spans="7:7" x14ac:dyDescent="0.2">
      <c r="G317" s="11"/>
    </row>
    <row r="318" spans="7:7" x14ac:dyDescent="0.2">
      <c r="G318" s="11"/>
    </row>
    <row r="319" spans="7:7" x14ac:dyDescent="0.2">
      <c r="G319" s="11"/>
    </row>
    <row r="320" spans="7:7" x14ac:dyDescent="0.2">
      <c r="G320" s="11"/>
    </row>
    <row r="321" spans="7:7" x14ac:dyDescent="0.2">
      <c r="G321" s="11"/>
    </row>
    <row r="322" spans="7:7" x14ac:dyDescent="0.2">
      <c r="G322" s="11"/>
    </row>
    <row r="323" spans="7:7" x14ac:dyDescent="0.2">
      <c r="G323" s="11"/>
    </row>
    <row r="324" spans="7:7" x14ac:dyDescent="0.2">
      <c r="G324" s="11"/>
    </row>
    <row r="325" spans="7:7" x14ac:dyDescent="0.2">
      <c r="G325" s="11"/>
    </row>
    <row r="326" spans="7:7" x14ac:dyDescent="0.2">
      <c r="G326" s="11"/>
    </row>
    <row r="327" spans="7:7" x14ac:dyDescent="0.2">
      <c r="G327" s="11"/>
    </row>
    <row r="328" spans="7:7" x14ac:dyDescent="0.2">
      <c r="G328" s="11"/>
    </row>
    <row r="329" spans="7:7" x14ac:dyDescent="0.2">
      <c r="G329" s="11"/>
    </row>
    <row r="330" spans="7:7" x14ac:dyDescent="0.2">
      <c r="G330" s="11"/>
    </row>
    <row r="331" spans="7:7" x14ac:dyDescent="0.2">
      <c r="G331" s="11"/>
    </row>
    <row r="332" spans="7:7" x14ac:dyDescent="0.2">
      <c r="G332" s="11"/>
    </row>
    <row r="333" spans="7:7" x14ac:dyDescent="0.2">
      <c r="G333" s="11"/>
    </row>
    <row r="334" spans="7:7" x14ac:dyDescent="0.2">
      <c r="G334" s="11"/>
    </row>
    <row r="335" spans="7:7" x14ac:dyDescent="0.2">
      <c r="G335" s="11"/>
    </row>
    <row r="336" spans="7:7" x14ac:dyDescent="0.2">
      <c r="G336" s="11"/>
    </row>
    <row r="337" spans="7:7" x14ac:dyDescent="0.2">
      <c r="G337" s="11"/>
    </row>
    <row r="338" spans="7:7" x14ac:dyDescent="0.2">
      <c r="G338" s="11"/>
    </row>
    <row r="339" spans="7:7" x14ac:dyDescent="0.2">
      <c r="G339" s="11"/>
    </row>
    <row r="340" spans="7:7" x14ac:dyDescent="0.2">
      <c r="G340" s="11"/>
    </row>
    <row r="341" spans="7:7" x14ac:dyDescent="0.2">
      <c r="G341" s="11"/>
    </row>
    <row r="342" spans="7:7" x14ac:dyDescent="0.2">
      <c r="G342" s="11"/>
    </row>
    <row r="343" spans="7:7" x14ac:dyDescent="0.2">
      <c r="G343" s="11"/>
    </row>
    <row r="344" spans="7:7" x14ac:dyDescent="0.2">
      <c r="G344" s="11"/>
    </row>
    <row r="345" spans="7:7" x14ac:dyDescent="0.2">
      <c r="G345" s="11"/>
    </row>
    <row r="346" spans="7:7" x14ac:dyDescent="0.2">
      <c r="G346" s="11"/>
    </row>
    <row r="347" spans="7:7" x14ac:dyDescent="0.2">
      <c r="G347" s="11"/>
    </row>
    <row r="348" spans="7:7" x14ac:dyDescent="0.2">
      <c r="G348" s="11"/>
    </row>
    <row r="349" spans="7:7" x14ac:dyDescent="0.2">
      <c r="G349" s="11"/>
    </row>
    <row r="350" spans="7:7" x14ac:dyDescent="0.2">
      <c r="G350" s="11"/>
    </row>
    <row r="351" spans="7:7" x14ac:dyDescent="0.2">
      <c r="G351" s="11"/>
    </row>
    <row r="352" spans="7:7" x14ac:dyDescent="0.2">
      <c r="G352" s="11"/>
    </row>
    <row r="353" spans="7:7" x14ac:dyDescent="0.2">
      <c r="G353" s="11"/>
    </row>
    <row r="354" spans="7:7" x14ac:dyDescent="0.2">
      <c r="G354" s="11"/>
    </row>
    <row r="355" spans="7:7" x14ac:dyDescent="0.2">
      <c r="G355" s="11"/>
    </row>
    <row r="356" spans="7:7" x14ac:dyDescent="0.2">
      <c r="G356" s="11"/>
    </row>
    <row r="357" spans="7:7" x14ac:dyDescent="0.2">
      <c r="G357" s="11"/>
    </row>
    <row r="358" spans="7:7" x14ac:dyDescent="0.2">
      <c r="G358" s="11"/>
    </row>
    <row r="359" spans="7:7" x14ac:dyDescent="0.2">
      <c r="G359" s="11"/>
    </row>
    <row r="360" spans="7:7" x14ac:dyDescent="0.2">
      <c r="G360" s="11"/>
    </row>
    <row r="361" spans="7:7" x14ac:dyDescent="0.2">
      <c r="G361" s="11"/>
    </row>
    <row r="362" spans="7:7" x14ac:dyDescent="0.2">
      <c r="G362" s="11"/>
    </row>
    <row r="363" spans="7:7" x14ac:dyDescent="0.2">
      <c r="G363" s="11"/>
    </row>
    <row r="364" spans="7:7" x14ac:dyDescent="0.2">
      <c r="G364" s="11"/>
    </row>
    <row r="365" spans="7:7" x14ac:dyDescent="0.2">
      <c r="G365" s="11"/>
    </row>
    <row r="366" spans="7:7" x14ac:dyDescent="0.2">
      <c r="G366" s="11"/>
    </row>
    <row r="367" spans="7:7" x14ac:dyDescent="0.2">
      <c r="G367" s="11"/>
    </row>
    <row r="368" spans="7:7" x14ac:dyDescent="0.2">
      <c r="G368" s="11"/>
    </row>
    <row r="369" spans="7:7" x14ac:dyDescent="0.2">
      <c r="G369" s="11"/>
    </row>
    <row r="370" spans="7:7" x14ac:dyDescent="0.2">
      <c r="G370" s="11"/>
    </row>
    <row r="371" spans="7:7" x14ac:dyDescent="0.2">
      <c r="G371" s="11"/>
    </row>
    <row r="372" spans="7:7" x14ac:dyDescent="0.2">
      <c r="G372" s="11"/>
    </row>
    <row r="373" spans="7:7" x14ac:dyDescent="0.2">
      <c r="G373" s="11"/>
    </row>
    <row r="374" spans="7:7" x14ac:dyDescent="0.2">
      <c r="G374" s="11"/>
    </row>
    <row r="375" spans="7:7" x14ac:dyDescent="0.2">
      <c r="G375" s="11"/>
    </row>
    <row r="376" spans="7:7" x14ac:dyDescent="0.2">
      <c r="G376" s="11"/>
    </row>
    <row r="377" spans="7:7" x14ac:dyDescent="0.2">
      <c r="G377" s="11"/>
    </row>
    <row r="378" spans="7:7" x14ac:dyDescent="0.2">
      <c r="G378" s="11"/>
    </row>
    <row r="379" spans="7:7" x14ac:dyDescent="0.2">
      <c r="G379" s="11"/>
    </row>
    <row r="380" spans="7:7" x14ac:dyDescent="0.2">
      <c r="G380" s="11"/>
    </row>
    <row r="381" spans="7:7" x14ac:dyDescent="0.2">
      <c r="G381" s="11"/>
    </row>
    <row r="382" spans="7:7" x14ac:dyDescent="0.2">
      <c r="G382" s="11"/>
    </row>
    <row r="383" spans="7:7" x14ac:dyDescent="0.2">
      <c r="G383" s="11"/>
    </row>
    <row r="384" spans="7:7" x14ac:dyDescent="0.2">
      <c r="G384" s="11"/>
    </row>
    <row r="385" spans="7:7" x14ac:dyDescent="0.2">
      <c r="G385" s="11"/>
    </row>
    <row r="386" spans="7:7" x14ac:dyDescent="0.2">
      <c r="G386" s="11"/>
    </row>
    <row r="387" spans="7:7" x14ac:dyDescent="0.2">
      <c r="G387" s="11"/>
    </row>
    <row r="388" spans="7:7" x14ac:dyDescent="0.2">
      <c r="G388" s="11"/>
    </row>
    <row r="389" spans="7:7" x14ac:dyDescent="0.2">
      <c r="G389" s="11"/>
    </row>
    <row r="390" spans="7:7" x14ac:dyDescent="0.2">
      <c r="G390" s="11"/>
    </row>
    <row r="391" spans="7:7" x14ac:dyDescent="0.2">
      <c r="G391" s="11"/>
    </row>
    <row r="392" spans="7:7" x14ac:dyDescent="0.2">
      <c r="G392" s="11"/>
    </row>
    <row r="393" spans="7:7" x14ac:dyDescent="0.2">
      <c r="G393" s="11"/>
    </row>
    <row r="394" spans="7:7" x14ac:dyDescent="0.2">
      <c r="G394" s="11"/>
    </row>
    <row r="395" spans="7:7" x14ac:dyDescent="0.2">
      <c r="G395" s="11"/>
    </row>
    <row r="396" spans="7:7" x14ac:dyDescent="0.2">
      <c r="G396" s="11"/>
    </row>
    <row r="397" spans="7:7" x14ac:dyDescent="0.2">
      <c r="G397" s="11"/>
    </row>
    <row r="398" spans="7:7" x14ac:dyDescent="0.2">
      <c r="G398" s="11"/>
    </row>
    <row r="399" spans="7:7" x14ac:dyDescent="0.2">
      <c r="G399" s="11"/>
    </row>
    <row r="400" spans="7:7" x14ac:dyDescent="0.2">
      <c r="G400" s="11"/>
    </row>
    <row r="401" spans="7:7" x14ac:dyDescent="0.2">
      <c r="G401" s="11"/>
    </row>
    <row r="402" spans="7:7" x14ac:dyDescent="0.2">
      <c r="G402" s="11"/>
    </row>
    <row r="403" spans="7:7" x14ac:dyDescent="0.2">
      <c r="G403" s="11"/>
    </row>
    <row r="404" spans="7:7" x14ac:dyDescent="0.2">
      <c r="G404" s="11"/>
    </row>
    <row r="405" spans="7:7" x14ac:dyDescent="0.2">
      <c r="G405" s="11"/>
    </row>
    <row r="406" spans="7:7" x14ac:dyDescent="0.2">
      <c r="G406" s="11"/>
    </row>
    <row r="407" spans="7:7" x14ac:dyDescent="0.2">
      <c r="G407" s="11"/>
    </row>
    <row r="408" spans="7:7" x14ac:dyDescent="0.2">
      <c r="G408" s="11"/>
    </row>
    <row r="409" spans="7:7" x14ac:dyDescent="0.2">
      <c r="G409" s="11"/>
    </row>
    <row r="410" spans="7:7" x14ac:dyDescent="0.2">
      <c r="G410" s="11"/>
    </row>
    <row r="411" spans="7:7" x14ac:dyDescent="0.2">
      <c r="G411" s="11"/>
    </row>
    <row r="412" spans="7:7" x14ac:dyDescent="0.2">
      <c r="G412" s="11"/>
    </row>
    <row r="413" spans="7:7" x14ac:dyDescent="0.2">
      <c r="G413" s="11"/>
    </row>
    <row r="414" spans="7:7" x14ac:dyDescent="0.2">
      <c r="G414" s="11"/>
    </row>
    <row r="415" spans="7:7" x14ac:dyDescent="0.2">
      <c r="G415" s="11"/>
    </row>
    <row r="416" spans="7:7" x14ac:dyDescent="0.2">
      <c r="G416" s="11"/>
    </row>
    <row r="417" spans="7:7" x14ac:dyDescent="0.2">
      <c r="G417" s="11"/>
    </row>
    <row r="418" spans="7:7" x14ac:dyDescent="0.2">
      <c r="G418" s="11"/>
    </row>
    <row r="419" spans="7:7" x14ac:dyDescent="0.2">
      <c r="G419" s="11"/>
    </row>
    <row r="420" spans="7:7" x14ac:dyDescent="0.2">
      <c r="G420" s="11"/>
    </row>
  </sheetData>
  <pageMargins left="0.39" right="0.39" top="0.39" bottom="0.39" header="0" footer="0"/>
  <pageSetup paperSize="11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3C69-F6D5-4AEE-BEE8-41E65038263E}">
  <dimension ref="A3:F28"/>
  <sheetViews>
    <sheetView tabSelected="1" workbookViewId="0">
      <selection activeCell="J24" sqref="J24"/>
    </sheetView>
  </sheetViews>
  <sheetFormatPr baseColWidth="10" defaultRowHeight="15" x14ac:dyDescent="0.2"/>
  <cols>
    <col min="1" max="1" width="14" style="17" bestFit="1" customWidth="1"/>
    <col min="2" max="2" width="12.33203125" style="17" bestFit="1" customWidth="1"/>
    <col min="3" max="3" width="15" style="17" bestFit="1" customWidth="1"/>
    <col min="4" max="6" width="18.83203125" style="17" bestFit="1" customWidth="1"/>
    <col min="7" max="16384" width="12" style="17"/>
  </cols>
  <sheetData>
    <row r="3" spans="1:6" ht="15.75" x14ac:dyDescent="0.25">
      <c r="A3" s="18">
        <v>44211</v>
      </c>
      <c r="B3" s="19">
        <v>8666</v>
      </c>
      <c r="C3" s="20">
        <f t="shared" ref="C3:D17" si="0">+K32*0.6</f>
        <v>0</v>
      </c>
      <c r="D3" s="20">
        <f t="shared" si="0"/>
        <v>0</v>
      </c>
      <c r="E3" s="21">
        <v>94971.83</v>
      </c>
      <c r="F3" s="14">
        <v>2</v>
      </c>
    </row>
    <row r="4" spans="1:6" ht="15.75" x14ac:dyDescent="0.25">
      <c r="A4" s="18">
        <v>44211</v>
      </c>
      <c r="B4" s="14">
        <v>8666</v>
      </c>
      <c r="C4" s="20">
        <f t="shared" si="0"/>
        <v>0</v>
      </c>
      <c r="D4" s="20">
        <f t="shared" si="0"/>
        <v>0</v>
      </c>
      <c r="E4" s="22">
        <v>51684.72</v>
      </c>
      <c r="F4" s="14">
        <v>3</v>
      </c>
    </row>
    <row r="5" spans="1:6" ht="15.75" x14ac:dyDescent="0.25">
      <c r="A5" s="23">
        <v>44222</v>
      </c>
      <c r="B5" s="14">
        <v>8715</v>
      </c>
      <c r="C5" s="20">
        <f t="shared" si="0"/>
        <v>0</v>
      </c>
      <c r="D5" s="20">
        <f t="shared" si="0"/>
        <v>0</v>
      </c>
      <c r="E5" s="22">
        <v>783658.44</v>
      </c>
      <c r="F5" s="14">
        <v>4</v>
      </c>
    </row>
    <row r="6" spans="1:6" ht="15.75" x14ac:dyDescent="0.25">
      <c r="A6" s="23">
        <v>44222</v>
      </c>
      <c r="B6" s="14">
        <v>8715</v>
      </c>
      <c r="C6" s="20">
        <f t="shared" si="0"/>
        <v>0</v>
      </c>
      <c r="D6" s="20">
        <f t="shared" si="0"/>
        <v>0</v>
      </c>
      <c r="E6" s="22">
        <v>107081.99</v>
      </c>
      <c r="F6" s="14">
        <v>5</v>
      </c>
    </row>
    <row r="7" spans="1:6" ht="15.75" x14ac:dyDescent="0.25">
      <c r="A7" s="23">
        <v>44232</v>
      </c>
      <c r="B7" s="14">
        <v>8747</v>
      </c>
      <c r="C7" s="20">
        <f t="shared" si="0"/>
        <v>0</v>
      </c>
      <c r="D7" s="20">
        <f t="shared" si="0"/>
        <v>0</v>
      </c>
      <c r="E7" s="22">
        <v>89258.559999999998</v>
      </c>
      <c r="F7" s="14">
        <v>6</v>
      </c>
    </row>
    <row r="8" spans="1:6" ht="15.75" x14ac:dyDescent="0.25">
      <c r="A8" s="23">
        <v>44243</v>
      </c>
      <c r="B8" s="14">
        <v>8773</v>
      </c>
      <c r="C8" s="20">
        <f t="shared" si="0"/>
        <v>0</v>
      </c>
      <c r="D8" s="20">
        <f t="shared" si="0"/>
        <v>0</v>
      </c>
      <c r="E8" s="22">
        <v>258923.92</v>
      </c>
      <c r="F8" s="14">
        <v>7</v>
      </c>
    </row>
    <row r="9" spans="1:6" ht="15.75" x14ac:dyDescent="0.25">
      <c r="A9" s="23">
        <v>44243</v>
      </c>
      <c r="B9" s="14">
        <v>8773</v>
      </c>
      <c r="C9" s="20">
        <f t="shared" si="0"/>
        <v>0</v>
      </c>
      <c r="D9" s="20">
        <f t="shared" si="0"/>
        <v>0</v>
      </c>
      <c r="E9" s="22">
        <v>72814.78</v>
      </c>
      <c r="F9" s="14">
        <v>8</v>
      </c>
    </row>
    <row r="10" spans="1:6" ht="15.75" x14ac:dyDescent="0.25">
      <c r="A10" s="23">
        <v>44251</v>
      </c>
      <c r="B10" s="14">
        <v>8806</v>
      </c>
      <c r="C10" s="20">
        <f t="shared" si="0"/>
        <v>0</v>
      </c>
      <c r="D10" s="20">
        <f t="shared" si="0"/>
        <v>0</v>
      </c>
      <c r="E10" s="22">
        <v>211448.57</v>
      </c>
      <c r="F10" s="14">
        <v>9</v>
      </c>
    </row>
    <row r="11" spans="1:6" ht="15.75" x14ac:dyDescent="0.25">
      <c r="A11" s="24">
        <v>44259</v>
      </c>
      <c r="B11" s="14">
        <v>8831</v>
      </c>
      <c r="C11" s="20">
        <f t="shared" si="0"/>
        <v>0</v>
      </c>
      <c r="D11" s="20">
        <f t="shared" si="0"/>
        <v>0</v>
      </c>
      <c r="E11" s="22">
        <v>55471.73</v>
      </c>
      <c r="F11" s="14">
        <v>10</v>
      </c>
    </row>
    <row r="12" spans="1:6" ht="15.75" x14ac:dyDescent="0.25">
      <c r="A12" s="24">
        <v>44267</v>
      </c>
      <c r="B12" s="14">
        <v>8858</v>
      </c>
      <c r="C12" s="20">
        <f t="shared" si="0"/>
        <v>0</v>
      </c>
      <c r="D12" s="20">
        <f t="shared" si="0"/>
        <v>0</v>
      </c>
      <c r="E12" s="22">
        <v>233825.41</v>
      </c>
      <c r="F12" s="14">
        <v>11</v>
      </c>
    </row>
    <row r="13" spans="1:6" ht="15.75" x14ac:dyDescent="0.25">
      <c r="A13" s="24">
        <v>44299</v>
      </c>
      <c r="B13" s="14">
        <v>8923</v>
      </c>
      <c r="C13" s="20">
        <f t="shared" si="0"/>
        <v>0</v>
      </c>
      <c r="D13" s="20">
        <f t="shared" si="0"/>
        <v>0</v>
      </c>
      <c r="E13" s="22">
        <v>27738.89</v>
      </c>
      <c r="F13" s="14">
        <v>12</v>
      </c>
    </row>
    <row r="14" spans="1:6" ht="15.75" x14ac:dyDescent="0.25">
      <c r="A14" s="24">
        <v>44299</v>
      </c>
      <c r="B14" s="14">
        <v>8923</v>
      </c>
      <c r="C14" s="20">
        <f t="shared" si="0"/>
        <v>0</v>
      </c>
      <c r="D14" s="20">
        <f t="shared" si="0"/>
        <v>0</v>
      </c>
      <c r="E14" s="22">
        <v>50984.28</v>
      </c>
      <c r="F14" s="14">
        <v>13</v>
      </c>
    </row>
    <row r="15" spans="1:6" ht="15.75" x14ac:dyDescent="0.25">
      <c r="A15" s="24">
        <v>44316</v>
      </c>
      <c r="B15" s="14">
        <v>8985</v>
      </c>
      <c r="C15" s="20">
        <f t="shared" si="0"/>
        <v>0</v>
      </c>
      <c r="D15" s="20">
        <f t="shared" si="0"/>
        <v>0</v>
      </c>
      <c r="E15" s="22">
        <v>163265.60000000001</v>
      </c>
      <c r="F15" s="14">
        <v>14</v>
      </c>
    </row>
    <row r="16" spans="1:6" ht="15.75" x14ac:dyDescent="0.25">
      <c r="A16" s="24">
        <v>44327</v>
      </c>
      <c r="B16" s="14">
        <v>8997</v>
      </c>
      <c r="C16" s="20">
        <f t="shared" si="0"/>
        <v>0</v>
      </c>
      <c r="D16" s="20">
        <f t="shared" si="0"/>
        <v>0</v>
      </c>
      <c r="E16" s="22">
        <v>178959.04</v>
      </c>
      <c r="F16" s="14">
        <v>15</v>
      </c>
    </row>
    <row r="17" spans="1:6" ht="15.75" x14ac:dyDescent="0.25">
      <c r="A17" s="24">
        <v>44327</v>
      </c>
      <c r="B17" s="14">
        <v>8997</v>
      </c>
      <c r="C17" s="20">
        <f t="shared" si="0"/>
        <v>0</v>
      </c>
      <c r="D17" s="20">
        <f t="shared" si="0"/>
        <v>0</v>
      </c>
      <c r="E17" s="22">
        <v>19665.830000000002</v>
      </c>
      <c r="F17" s="14">
        <v>16</v>
      </c>
    </row>
    <row r="18" spans="1:6" ht="15.75" x14ac:dyDescent="0.25">
      <c r="A18" s="24">
        <v>44362</v>
      </c>
      <c r="B18" s="7" t="s">
        <v>32</v>
      </c>
      <c r="C18" s="20">
        <v>15930.38</v>
      </c>
      <c r="D18" s="20"/>
      <c r="E18" s="22">
        <f>SUM(C18:D18)</f>
        <v>15930.38</v>
      </c>
      <c r="F18" s="14">
        <v>17</v>
      </c>
    </row>
    <row r="19" spans="1:6" ht="15.75" x14ac:dyDescent="0.25">
      <c r="A19" s="24">
        <v>44362</v>
      </c>
      <c r="B19" s="14">
        <v>9136</v>
      </c>
      <c r="C19" s="20">
        <v>61673.18</v>
      </c>
      <c r="D19" s="20"/>
      <c r="E19" s="22">
        <f>SUM(C19:D19)</f>
        <v>61673.18</v>
      </c>
      <c r="F19" s="14">
        <v>18</v>
      </c>
    </row>
    <row r="20" spans="1:6" ht="15.75" x14ac:dyDescent="0.25">
      <c r="A20" s="24">
        <v>44547</v>
      </c>
      <c r="B20" s="7" t="s">
        <v>35</v>
      </c>
      <c r="C20" s="20"/>
      <c r="D20" s="20">
        <v>1205280.22</v>
      </c>
      <c r="E20" s="22">
        <f t="shared" ref="E20:E22" si="1">SUM(C20:D20)</f>
        <v>1205280.22</v>
      </c>
      <c r="F20" s="14" t="s">
        <v>37</v>
      </c>
    </row>
    <row r="21" spans="1:6" ht="15.75" x14ac:dyDescent="0.25">
      <c r="A21" s="24"/>
      <c r="B21" s="14"/>
      <c r="C21" s="20"/>
      <c r="D21" s="20"/>
      <c r="E21" s="22">
        <f t="shared" si="1"/>
        <v>0</v>
      </c>
      <c r="F21" s="14"/>
    </row>
    <row r="22" spans="1:6" ht="15.75" x14ac:dyDescent="0.25">
      <c r="A22" s="24"/>
      <c r="B22" s="14"/>
      <c r="C22" s="20"/>
      <c r="D22" s="20"/>
      <c r="E22" s="22">
        <f t="shared" si="1"/>
        <v>0</v>
      </c>
      <c r="F22" s="14"/>
    </row>
    <row r="23" spans="1:6" ht="15.75" x14ac:dyDescent="0.25">
      <c r="A23" s="24"/>
      <c r="B23" s="14"/>
      <c r="C23" s="20"/>
      <c r="D23" s="20"/>
      <c r="E23" s="22"/>
      <c r="F23" s="14"/>
    </row>
    <row r="24" spans="1:6" x14ac:dyDescent="0.2">
      <c r="A24" s="14"/>
      <c r="B24" s="14"/>
      <c r="C24" s="14"/>
      <c r="D24" s="14"/>
      <c r="E24" s="20"/>
      <c r="F24" s="14"/>
    </row>
    <row r="25" spans="1:6" x14ac:dyDescent="0.2">
      <c r="A25" s="14"/>
      <c r="B25" s="14"/>
      <c r="C25" s="14"/>
      <c r="D25" s="14"/>
      <c r="E25" s="20"/>
      <c r="F25" s="14"/>
    </row>
    <row r="26" spans="1:6" ht="15.75" x14ac:dyDescent="0.25">
      <c r="A26" s="29" t="s">
        <v>38</v>
      </c>
      <c r="B26" s="25"/>
      <c r="C26" s="26">
        <f>SUM(C2:C25)</f>
        <v>77603.56</v>
      </c>
      <c r="D26" s="26">
        <f>SUM(D2:D25)</f>
        <v>1205280.22</v>
      </c>
      <c r="E26" s="22">
        <f>SUM(E1:E25)</f>
        <v>3682637.37</v>
      </c>
      <c r="F26" s="15">
        <f>E26*1.16</f>
        <v>4271859.3492000001</v>
      </c>
    </row>
    <row r="27" spans="1:6" ht="15.75" x14ac:dyDescent="0.25">
      <c r="A27" s="25"/>
      <c r="B27" s="25"/>
      <c r="C27" s="26"/>
      <c r="D27" s="26"/>
      <c r="E27" s="22"/>
      <c r="F27" s="16"/>
    </row>
    <row r="28" spans="1:6" x14ac:dyDescent="0.2">
      <c r="C28" s="27"/>
      <c r="E2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2022-04-12T03:10:00Z</dcterms:modified>
</cp:coreProperties>
</file>