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ORDINACIÓN\10C. 3 Auditorías\ORGANO INTERNO DE CONTROL\OIC MARTHA PEREZ 2021\SOLICITUD INFORMACIÓN SPARK\5.-SOLICITUD 23 07 2021\"/>
    </mc:Choice>
  </mc:AlternateContent>
  <xr:revisionPtr revIDLastSave="0" documentId="13_ncr:1_{3B69F91F-B47A-4AB6-9964-CE640077891D}" xr6:coauthVersionLast="47" xr6:coauthVersionMax="47" xr10:uidLastSave="{00000000-0000-0000-0000-000000000000}"/>
  <bookViews>
    <workbookView xWindow="28680" yWindow="-120" windowWidth="29040" windowHeight="15840" xr2:uid="{D8CE4CAE-1ABC-4242-B7ED-6789974BE5A5}"/>
  </bookViews>
  <sheets>
    <sheet name="Revisión julio" sheetId="5" r:id="rId1"/>
  </sheets>
  <externalReferences>
    <externalReference r:id="rId2"/>
  </externalReferences>
  <definedNames>
    <definedName name="_xlnm._FilterDatabase" localSheetId="0" hidden="1">'Revisión julio'!$A$13:$L$40</definedName>
    <definedName name="_xlnm.Print_Area" localSheetId="0">'Revisión julio'!$A$1:$L$41</definedName>
    <definedName name="_xlnm.Print_Titles" localSheetId="0">'Revisión julio'!$A:$A,'Revisión julio'!$1:$13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5" l="1"/>
  <c r="E40" i="5"/>
  <c r="F39" i="5"/>
  <c r="E39" i="5"/>
  <c r="F38" i="5"/>
  <c r="E38" i="5"/>
  <c r="F37" i="5"/>
  <c r="E37" i="5"/>
  <c r="F36" i="5"/>
  <c r="E36" i="5"/>
  <c r="F35" i="5"/>
  <c r="E35" i="5"/>
  <c r="F34" i="5"/>
  <c r="E34" i="5"/>
  <c r="F33" i="5"/>
  <c r="E33" i="5"/>
  <c r="F32" i="5"/>
  <c r="E32" i="5"/>
  <c r="F31" i="5"/>
  <c r="E31" i="5"/>
  <c r="F30" i="5"/>
  <c r="E30" i="5"/>
  <c r="F29" i="5"/>
  <c r="E29" i="5"/>
  <c r="F28" i="5"/>
  <c r="E28" i="5"/>
  <c r="F27" i="5"/>
  <c r="E27" i="5"/>
  <c r="F26" i="5"/>
  <c r="E26" i="5"/>
  <c r="F25" i="5"/>
  <c r="E25" i="5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aortega</author>
  </authors>
  <commentList>
    <comment ref="F10" authorId="0" shapeId="0" xr:uid="{BC2B6233-024F-409A-9785-6746977F8578}">
      <text>
        <r>
          <rPr>
            <sz val="9"/>
            <color indexed="81"/>
            <rFont val="Tahoma"/>
            <family val="2"/>
          </rPr>
          <t xml:space="preserve">Escribir los valores "Estatal" o "Federal" como se indica.
</t>
        </r>
      </text>
    </comment>
  </commentList>
</comments>
</file>

<file path=xl/sharedStrings.xml><?xml version="1.0" encoding="utf-8"?>
<sst xmlns="http://schemas.openxmlformats.org/spreadsheetml/2006/main" count="104" uniqueCount="78">
  <si>
    <t>Planos de la obra definitivos y/o as-built</t>
  </si>
  <si>
    <t>Oficio de cancelación de la Garantía de Vicios Ocultos</t>
  </si>
  <si>
    <t>Acta de extinción de derechos</t>
  </si>
  <si>
    <t>Fianza de Vicios Ocultos</t>
  </si>
  <si>
    <t>Finiquito de obra debidamente requisitado conforme a la normatividad aplicable.</t>
  </si>
  <si>
    <t>Oficio de notificación al contratista la fecha de ejecución del finiquito</t>
  </si>
  <si>
    <r>
      <t xml:space="preserve">Acta de comité de obra o comunitario </t>
    </r>
    <r>
      <rPr>
        <i/>
        <sz val="10"/>
        <rFont val="Arial"/>
        <family val="2"/>
      </rPr>
      <t>(Estatal: Según programa) (Federal: convenio, lineamiento, anexos, acuerdos...)</t>
    </r>
  </si>
  <si>
    <t>Acta Entrega- Recepción física al área responsable de su operación o mantenimiento</t>
  </si>
  <si>
    <t>Acta Entrega- Recepción física de los trabajos Contratista-Municipio.</t>
  </si>
  <si>
    <t>Aviso de terminación de la obra emitido por el Contratista</t>
  </si>
  <si>
    <t>Informe al Organo Interno de Control de la Suspensión, Terminación anticipada ó Rescisión administrativa.</t>
  </si>
  <si>
    <t>Resolución de Rescisión del Contrato y notificación a la Contratista.</t>
  </si>
  <si>
    <t>Aviso de inicio del proceso de Rescisión administrativa del contrato de obra.</t>
  </si>
  <si>
    <t>Acta circunstanciada de Rescision del contrato de obra.</t>
  </si>
  <si>
    <t>Acta circunstanciada de Terminación anticipada de obra.</t>
  </si>
  <si>
    <r>
      <t xml:space="preserve">Acta circunstanciada de Suspensión de obra </t>
    </r>
    <r>
      <rPr>
        <i/>
        <sz val="10"/>
        <rFont val="Arial"/>
        <family val="2"/>
      </rPr>
      <t>(Y en su caso Conveno Modificatorio).</t>
    </r>
  </si>
  <si>
    <t>Oficio de designacion del servidor publico responsable de ordenar la Suspensión.</t>
  </si>
  <si>
    <t>Aviso a la Contratista de la Suspensión, Terminación anticipada ó Rescisión administrativa.</t>
  </si>
  <si>
    <t>La obra está en proceso de ejecución.</t>
  </si>
  <si>
    <t>Solicitud de terminación anticipada por parte de la Contratista o Rescisión del contrato.</t>
  </si>
  <si>
    <t>No</t>
  </si>
  <si>
    <r>
      <t xml:space="preserve">Informe al Organo Interno de Control de la Ejecutora de la autorización del Convenio </t>
    </r>
    <r>
      <rPr>
        <i/>
        <sz val="10"/>
        <rFont val="Arial"/>
        <family val="2"/>
      </rPr>
      <t>(Si es superior al 25% del contrato).</t>
    </r>
  </si>
  <si>
    <r>
      <t xml:space="preserve">Dictamen técnico que funde y motive las causas </t>
    </r>
    <r>
      <rPr>
        <i/>
        <sz val="10"/>
        <rFont val="Arial"/>
        <family val="2"/>
      </rPr>
      <t>(Residente).</t>
    </r>
  </si>
  <si>
    <r>
      <t xml:space="preserve">Anotación en Bitácora de orden de trabajo o de la aceptación de propuesta de ampliacion de trabajos y documentación .justificatoria. </t>
    </r>
    <r>
      <rPr>
        <i/>
        <sz val="10"/>
        <rFont val="Arial"/>
        <family val="2"/>
      </rPr>
      <t>(Residente)</t>
    </r>
  </si>
  <si>
    <t>Fianza de Convenio o modificación.</t>
  </si>
  <si>
    <t>N/A</t>
  </si>
  <si>
    <t>Croquis de ubicación de los trabajos que amparan la estimación, debidamente requisitado por los que intervienen en la obra.</t>
  </si>
  <si>
    <t>Números generadores de obra debidamente referenciados, con sus claves según catálogo, resumen de generadores y resumen de la estimación por concepto y partida.</t>
  </si>
  <si>
    <r>
      <t>Programa anual de obras de la Dependencia y/o Acta de priorización</t>
    </r>
    <r>
      <rPr>
        <i/>
        <sz val="10"/>
        <rFont val="Arial"/>
        <family val="2"/>
      </rPr>
      <t>.</t>
    </r>
  </si>
  <si>
    <t>Incom.</t>
  </si>
  <si>
    <t>Reglamento</t>
  </si>
  <si>
    <t>L.O.P.S.R.M.</t>
  </si>
  <si>
    <t>Observaciones.</t>
  </si>
  <si>
    <t>Integración</t>
  </si>
  <si>
    <t>Fundamentación.</t>
  </si>
  <si>
    <t xml:space="preserve">Descripción del Documento </t>
  </si>
  <si>
    <t>No.</t>
  </si>
  <si>
    <t>Estatal</t>
  </si>
  <si>
    <t>Normativa:</t>
  </si>
  <si>
    <t>Constructora Prourvika, S.A. de C.V.</t>
  </si>
  <si>
    <t>Contratista:</t>
  </si>
  <si>
    <t>$133,374,242.11 (I.V.A. incluido)</t>
  </si>
  <si>
    <t xml:space="preserve">Monto Contratado: </t>
  </si>
  <si>
    <t>Campus de Innovación y Desarrollo de Tecnologías PIDET/SPARK</t>
  </si>
  <si>
    <t xml:space="preserve">Nombre de la Obra: </t>
  </si>
  <si>
    <t>Fondo:</t>
  </si>
  <si>
    <t>21909774</t>
  </si>
  <si>
    <t xml:space="preserve">No. De Obra: </t>
  </si>
  <si>
    <t>C.O.P.-080-2019-P</t>
  </si>
  <si>
    <t xml:space="preserve">Contrato: </t>
  </si>
  <si>
    <t>Ramo:</t>
  </si>
  <si>
    <t xml:space="preserve">Ejercicio: </t>
  </si>
  <si>
    <t>Plan de Inversión 2019-2021</t>
  </si>
  <si>
    <t>Programa:</t>
  </si>
  <si>
    <t>Seguimiento</t>
  </si>
  <si>
    <t>Tipo de Revisión:</t>
  </si>
  <si>
    <t>Chihuahua, Chih.</t>
  </si>
  <si>
    <t>Localidad/Municipio:</t>
  </si>
  <si>
    <t>No. De Revisión:</t>
  </si>
  <si>
    <t>Promotora para el Desarrollo Económico de Chihuahua</t>
  </si>
  <si>
    <t>Dependencia Ejecutora:</t>
  </si>
  <si>
    <t>Fecha de Revisión:</t>
  </si>
  <si>
    <t>Órgano Interno de Control en PRODECH</t>
  </si>
  <si>
    <t>Dependencia Solicitante:</t>
  </si>
  <si>
    <t>Revisó:</t>
  </si>
  <si>
    <t>MJPE</t>
  </si>
  <si>
    <t>Elaboró:</t>
  </si>
  <si>
    <t>Fecha</t>
  </si>
  <si>
    <t>SI/NO</t>
  </si>
  <si>
    <r>
      <t xml:space="preserve">Escrito firmado por el titular del area responsable de la ejecucion del acreditamiento de los criterios en que se fundó la selección del procedimiento de excepción y la justificación de las razones que sustentaron el ejercicio de la opción, dictaminando como procedente el procedimiento de contratación que autoriza la no celebración de licitación </t>
    </r>
    <r>
      <rPr>
        <i/>
        <sz val="10"/>
        <rFont val="Arial"/>
        <family val="2"/>
      </rPr>
      <t xml:space="preserve">(Fundado y motivado en criterios de economia, eficiencia, eficacia, imparcialidad, honradez y transparencia mejores para el Estado). </t>
    </r>
  </si>
  <si>
    <t xml:space="preserve">No se cuenta con el escrito mencionado, toda vez que, de conformidad con lo señalado por el Art. 35 de la Ley de Obras Públicas y servicios relacionados con las Mismas del Estado de Chihuahua, el contrato de obra pública se adjudicó, por regla general, a través de Licitación mediante convocatoria pública, asegurando al Estado las mejores condiciones disponibles en cuanto a precio, calidad, financiamiento, oportunidad y demás circunstancias pertinentes. </t>
  </si>
  <si>
    <t>SI</t>
  </si>
  <si>
    <t xml:space="preserve">Se adjunta en pdf la fianza faltante </t>
  </si>
  <si>
    <t>De conformidad con la fracción II del Art. 80 de la Ley de Obras Públicas y Servicios Relacionados ocn las Mismas del Estado de Chihuahua, sólo los convenios adicionales serán los que requieren de autorización y notificación, según el caso, del o al Órgano Interno de Control.  En el caso en particular, los convenios que se celebraron fueron menor al 25%, siendo convenios modificatorios.</t>
  </si>
  <si>
    <t>Se adjunta informacion reciente ejercicio 2021. En los pdf adjuntados esta el cuerpo de la estimacion, los numeros generadores, croquis de localicacion.</t>
  </si>
  <si>
    <t>Se adjuntan pdf</t>
  </si>
  <si>
    <t>Los oficios adjuntados, tienen la anotacion en bitacora para la orden de trabajo o de la aceptacion de propuesta de ampliacion de trabajos.</t>
  </si>
  <si>
    <t>Se adjuntan actas con los programas de obra y autorizacion de los mismos.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</si>
</sst>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Art.&quot;0"/>
    <numFmt numFmtId="165" formatCode="&quot;Art.&quot;0;\-0;;@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justify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3" fillId="0" borderId="0" xfId="1" applyAlignment="1">
      <alignment horizontal="right" vertical="top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left" vertical="top"/>
    </xf>
    <xf numFmtId="0" fontId="3" fillId="0" borderId="0" xfId="1" applyAlignment="1">
      <alignment horizontal="center" vertical="top"/>
    </xf>
    <xf numFmtId="0" fontId="3" fillId="0" borderId="0" xfId="1" applyAlignment="1">
      <alignment horizontal="justify" vertical="top"/>
    </xf>
    <xf numFmtId="0" fontId="4" fillId="0" borderId="0" xfId="1" applyFont="1" applyAlignment="1">
      <alignment horizontal="center"/>
    </xf>
    <xf numFmtId="0" fontId="9" fillId="0" borderId="0" xfId="0" applyFont="1" applyAlignment="1">
      <alignment horizontal="justify" vertical="top"/>
    </xf>
    <xf numFmtId="0" fontId="7" fillId="0" borderId="0" xfId="1" applyFont="1" applyAlignment="1">
      <alignment horizontal="right"/>
    </xf>
    <xf numFmtId="0" fontId="3" fillId="0" borderId="1" xfId="1" applyBorder="1"/>
    <xf numFmtId="0" fontId="3" fillId="0" borderId="0" xfId="1" applyAlignment="1">
      <alignment horizontal="right"/>
    </xf>
    <xf numFmtId="166" fontId="2" fillId="0" borderId="0" xfId="0" applyNumberFormat="1" applyFont="1" applyAlignment="1">
      <alignment horizontal="justify" vertical="top"/>
    </xf>
    <xf numFmtId="0" fontId="7" fillId="0" borderId="1" xfId="1" applyFont="1" applyBorder="1" applyAlignment="1">
      <alignment horizontal="left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/>
    <xf numFmtId="14" fontId="2" fillId="0" borderId="1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justify" vertical="top"/>
    </xf>
    <xf numFmtId="14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3" fillId="0" borderId="0" xfId="1" applyAlignment="1">
      <alignment horizontal="justify" vertical="top" wrapText="1"/>
    </xf>
    <xf numFmtId="164" fontId="5" fillId="0" borderId="3" xfId="1" applyNumberFormat="1" applyFont="1" applyFill="1" applyBorder="1" applyAlignment="1">
      <alignment horizontal="center" vertical="top" wrapText="1"/>
    </xf>
    <xf numFmtId="0" fontId="3" fillId="2" borderId="3" xfId="1" applyFill="1" applyBorder="1" applyAlignment="1">
      <alignment horizontal="center" vertical="center" wrapText="1" shrinkToFit="1"/>
    </xf>
    <xf numFmtId="0" fontId="3" fillId="2" borderId="3" xfId="1" applyFill="1" applyBorder="1" applyAlignment="1">
      <alignment horizontal="center" vertical="center"/>
    </xf>
    <xf numFmtId="0" fontId="3" fillId="0" borderId="3" xfId="1" applyBorder="1" applyAlignment="1">
      <alignment horizontal="center" vertical="top"/>
    </xf>
    <xf numFmtId="165" fontId="5" fillId="0" borderId="3" xfId="1" applyNumberFormat="1" applyFont="1" applyBorder="1" applyAlignment="1">
      <alignment horizontal="center" vertical="top" wrapText="1"/>
    </xf>
    <xf numFmtId="165" fontId="5" fillId="0" borderId="3" xfId="1" applyNumberFormat="1" applyFont="1" applyFill="1" applyBorder="1" applyAlignment="1">
      <alignment horizontal="center" vertical="top" wrapText="1"/>
    </xf>
    <xf numFmtId="0" fontId="3" fillId="0" borderId="3" xfId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14" fontId="14" fillId="0" borderId="7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3" fillId="0" borderId="3" xfId="1" applyBorder="1" applyAlignment="1">
      <alignment horizontal="justify" vertical="top" readingOrder="1"/>
    </xf>
    <xf numFmtId="0" fontId="8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justify" vertical="top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top"/>
    </xf>
    <xf numFmtId="0" fontId="8" fillId="0" borderId="8" xfId="0" applyFont="1" applyFill="1" applyBorder="1" applyAlignment="1">
      <alignment horizontal="justify" vertical="top"/>
    </xf>
    <xf numFmtId="0" fontId="2" fillId="0" borderId="9" xfId="0" applyFont="1" applyFill="1" applyBorder="1" applyAlignment="1">
      <alignment horizontal="justify" vertical="top"/>
    </xf>
    <xf numFmtId="0" fontId="2" fillId="0" borderId="10" xfId="0" applyFont="1" applyFill="1" applyBorder="1" applyAlignment="1">
      <alignment horizontal="justify" vertical="top"/>
    </xf>
    <xf numFmtId="0" fontId="5" fillId="0" borderId="3" xfId="1" applyFont="1" applyBorder="1" applyAlignment="1">
      <alignment horizontal="justify" vertical="top"/>
    </xf>
    <xf numFmtId="0" fontId="8" fillId="0" borderId="3" xfId="0" applyFont="1" applyFill="1" applyBorder="1" applyAlignment="1">
      <alignment horizontal="justify" vertical="top" wrapText="1"/>
    </xf>
  </cellXfs>
  <cellStyles count="2">
    <cellStyle name="Normal" xfId="0" builtinId="0"/>
    <cellStyle name="Normal 2" xfId="1" xr:uid="{5E417B44-CDE3-4234-86E2-63D9CACF02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124759</xdr:colOff>
      <xdr:row>0</xdr:row>
      <xdr:rowOff>0</xdr:rowOff>
    </xdr:from>
    <xdr:ext cx="2299129" cy="286"/>
    <xdr:pic>
      <xdr:nvPicPr>
        <xdr:cNvPr id="2" name="Imagen 8">
          <a:extLst>
            <a:ext uri="{FF2B5EF4-FFF2-40B4-BE49-F238E27FC236}">
              <a16:creationId xmlns:a16="http://schemas.microsoft.com/office/drawing/2014/main" id="{F7924CE9-5DC9-4C17-803C-492D53FC9A6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5284" y="84045"/>
          <a:ext cx="2299129" cy="28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TEMAS%20CR&#205;TICOS\SPARK\Expediente%20Tecnico%20Unitario%20SPA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ón exp abril"/>
      <sheetName val="Revisión exp marzo"/>
      <sheetName val="PRODECH-17"/>
      <sheetName val="pagos SPARK"/>
      <sheetName val="Aeropuerto Creel"/>
      <sheetName val="anexo"/>
      <sheetName val="Base de Datos Fundamentación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>
            <v>9</v>
          </cell>
        </row>
        <row r="9">
          <cell r="C9">
            <v>18</v>
          </cell>
          <cell r="D9">
            <v>11</v>
          </cell>
          <cell r="E9">
            <v>21</v>
          </cell>
          <cell r="F9" t="str">
            <v>16,17</v>
          </cell>
        </row>
        <row r="35">
          <cell r="C35">
            <v>80</v>
          </cell>
          <cell r="D35">
            <v>71</v>
          </cell>
          <cell r="E35">
            <v>41</v>
          </cell>
          <cell r="F35">
            <v>73</v>
          </cell>
        </row>
        <row r="51">
          <cell r="C51">
            <v>65</v>
          </cell>
          <cell r="D51" t="str">
            <v>136-I</v>
          </cell>
          <cell r="E51">
            <v>54</v>
          </cell>
          <cell r="F51">
            <v>132</v>
          </cell>
        </row>
        <row r="52">
          <cell r="C52"/>
          <cell r="D52" t="str">
            <v>136-III</v>
          </cell>
          <cell r="E52">
            <v>54</v>
          </cell>
          <cell r="F52">
            <v>132</v>
          </cell>
        </row>
        <row r="65">
          <cell r="C65"/>
          <cell r="D65"/>
          <cell r="E65"/>
          <cell r="F65" t="str">
            <v>Art.91,92</v>
          </cell>
        </row>
        <row r="66">
          <cell r="C66"/>
          <cell r="D66"/>
          <cell r="E66"/>
          <cell r="F66">
            <v>107</v>
          </cell>
        </row>
        <row r="67">
          <cell r="C67"/>
          <cell r="D67"/>
          <cell r="E67"/>
          <cell r="F67">
            <v>99</v>
          </cell>
        </row>
        <row r="70">
          <cell r="C70"/>
          <cell r="D70" t="str">
            <v>109, 112</v>
          </cell>
          <cell r="E70">
            <v>59</v>
          </cell>
          <cell r="F70"/>
        </row>
        <row r="71">
          <cell r="C71">
            <v>73</v>
          </cell>
          <cell r="D71">
            <v>159</v>
          </cell>
          <cell r="E71">
            <v>62</v>
          </cell>
          <cell r="F71">
            <v>103</v>
          </cell>
        </row>
        <row r="72">
          <cell r="C72" t="str">
            <v>72, 73</v>
          </cell>
          <cell r="D72" t="str">
            <v>160, 161</v>
          </cell>
          <cell r="E72" t="str">
            <v>Art.60,61,62</v>
          </cell>
          <cell r="F72">
            <v>103</v>
          </cell>
        </row>
        <row r="73">
          <cell r="C73"/>
          <cell r="D73"/>
          <cell r="E73">
            <v>60</v>
          </cell>
          <cell r="F73">
            <v>144</v>
          </cell>
        </row>
        <row r="74">
          <cell r="C74">
            <v>73</v>
          </cell>
          <cell r="D74">
            <v>156</v>
          </cell>
          <cell r="E74"/>
          <cell r="F74" t="str">
            <v>Art.144, 147</v>
          </cell>
        </row>
        <row r="75">
          <cell r="C75">
            <v>73</v>
          </cell>
          <cell r="D75">
            <v>161</v>
          </cell>
          <cell r="E75"/>
          <cell r="F75">
            <v>151</v>
          </cell>
        </row>
        <row r="76">
          <cell r="C76"/>
          <cell r="D76"/>
          <cell r="E76"/>
          <cell r="F76"/>
        </row>
        <row r="77">
          <cell r="C77">
            <v>74</v>
          </cell>
          <cell r="D77">
            <v>167</v>
          </cell>
          <cell r="E77">
            <v>61</v>
          </cell>
          <cell r="F77">
            <v>158</v>
          </cell>
        </row>
        <row r="78">
          <cell r="C78"/>
          <cell r="D78"/>
          <cell r="E78">
            <v>61</v>
          </cell>
          <cell r="F78"/>
        </row>
        <row r="79">
          <cell r="C79">
            <v>74</v>
          </cell>
          <cell r="D79">
            <v>170</v>
          </cell>
          <cell r="E79">
            <v>63</v>
          </cell>
          <cell r="F79"/>
        </row>
        <row r="80">
          <cell r="C80">
            <v>83</v>
          </cell>
          <cell r="D80">
            <v>186</v>
          </cell>
          <cell r="E80">
            <v>64</v>
          </cell>
          <cell r="F80">
            <v>164</v>
          </cell>
        </row>
        <row r="81">
          <cell r="C81">
            <v>83</v>
          </cell>
          <cell r="D81" t="str">
            <v>184, 190</v>
          </cell>
          <cell r="E81">
            <v>64</v>
          </cell>
          <cell r="F81">
            <v>166</v>
          </cell>
        </row>
        <row r="82">
          <cell r="C82">
            <v>77</v>
          </cell>
          <cell r="D82">
            <v>276</v>
          </cell>
          <cell r="E82">
            <v>54</v>
          </cell>
          <cell r="F82">
            <v>166</v>
          </cell>
        </row>
        <row r="83">
          <cell r="C83"/>
          <cell r="D83"/>
          <cell r="E83"/>
          <cell r="F83"/>
        </row>
        <row r="84">
          <cell r="C84">
            <v>75</v>
          </cell>
          <cell r="D84" t="str">
            <v>118-XII</v>
          </cell>
          <cell r="E84"/>
          <cell r="F84">
            <v>169</v>
          </cell>
        </row>
        <row r="85">
          <cell r="C85">
            <v>75</v>
          </cell>
          <cell r="D85">
            <v>192</v>
          </cell>
          <cell r="E85">
            <v>64</v>
          </cell>
          <cell r="F85" t="str">
            <v>Art.168, 170</v>
          </cell>
        </row>
        <row r="86">
          <cell r="C86" t="str">
            <v>41, 76</v>
          </cell>
          <cell r="D86">
            <v>97</v>
          </cell>
          <cell r="E86">
            <v>66</v>
          </cell>
          <cell r="F86" t="str">
            <v>Art.96,97,166</v>
          </cell>
        </row>
        <row r="87">
          <cell r="C87">
            <v>75</v>
          </cell>
          <cell r="D87">
            <v>200</v>
          </cell>
          <cell r="E87"/>
          <cell r="F87" t="str">
            <v>Art.90, 170, 172</v>
          </cell>
        </row>
        <row r="88">
          <cell r="C88">
            <v>77</v>
          </cell>
          <cell r="D88" t="str">
            <v>190, 276</v>
          </cell>
          <cell r="E88"/>
          <cell r="F88">
            <v>97</v>
          </cell>
        </row>
        <row r="89">
          <cell r="C89"/>
          <cell r="D89"/>
          <cell r="E89"/>
          <cell r="F89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EEBC-79FF-4791-98F1-8368835AB140}">
  <dimension ref="A1:L41"/>
  <sheetViews>
    <sheetView tabSelected="1" view="pageBreakPreview" topLeftCell="A13" zoomScale="115" zoomScaleNormal="85" zoomScaleSheetLayoutView="115" workbookViewId="0">
      <selection activeCell="J22" sqref="J22:L40"/>
    </sheetView>
  </sheetViews>
  <sheetFormatPr baseColWidth="10" defaultColWidth="11.42578125" defaultRowHeight="15" x14ac:dyDescent="0.2"/>
  <cols>
    <col min="1" max="1" width="8.5703125" style="8" customWidth="1"/>
    <col min="2" max="2" width="25" style="7" customWidth="1"/>
    <col min="3" max="3" width="7.28515625" style="7" customWidth="1"/>
    <col min="4" max="4" width="67" style="6" customWidth="1"/>
    <col min="5" max="5" width="17.7109375" style="5" customWidth="1"/>
    <col min="6" max="6" width="14.85546875" style="5" customWidth="1"/>
    <col min="7" max="8" width="7.7109375" style="4" customWidth="1"/>
    <col min="9" max="9" width="7.7109375" style="3" customWidth="1"/>
    <col min="10" max="10" width="27" style="2" customWidth="1"/>
    <col min="11" max="11" width="19.140625" style="2" customWidth="1"/>
    <col min="12" max="12" width="22.140625" style="2" customWidth="1"/>
    <col min="13" max="16384" width="11.42578125" style="1"/>
  </cols>
  <sheetData>
    <row r="1" spans="1:12" ht="16.5" customHeight="1" x14ac:dyDescent="0.2">
      <c r="B1" s="50"/>
      <c r="C1" s="50"/>
      <c r="D1" s="50"/>
      <c r="G1" s="51" t="s">
        <v>67</v>
      </c>
      <c r="H1" s="51"/>
      <c r="I1" s="51"/>
      <c r="J1" s="31"/>
      <c r="K1" s="31"/>
      <c r="L1" s="31"/>
    </row>
    <row r="2" spans="1:12" ht="16.5" thickBot="1" x14ac:dyDescent="0.3">
      <c r="B2" s="50"/>
      <c r="C2" s="50"/>
      <c r="D2" s="50"/>
      <c r="E2" s="22" t="s">
        <v>66</v>
      </c>
      <c r="F2" s="35" t="s">
        <v>65</v>
      </c>
      <c r="G2" s="52">
        <v>44379</v>
      </c>
      <c r="H2" s="53"/>
      <c r="I2" s="53"/>
      <c r="J2" s="31"/>
      <c r="K2" s="31"/>
      <c r="L2" s="31"/>
    </row>
    <row r="3" spans="1:12" ht="16.5" thickBot="1" x14ac:dyDescent="0.25">
      <c r="B3" s="36"/>
      <c r="C3" s="36"/>
      <c r="D3" s="36"/>
      <c r="E3" s="22" t="s">
        <v>64</v>
      </c>
      <c r="F3" s="34"/>
      <c r="G3" s="33"/>
      <c r="H3" s="32"/>
      <c r="I3" s="32"/>
      <c r="J3" s="31"/>
      <c r="K3" s="31"/>
      <c r="L3" s="31"/>
    </row>
    <row r="4" spans="1:12" ht="15.75" thickBot="1" x14ac:dyDescent="0.25">
      <c r="C4" s="22" t="s">
        <v>63</v>
      </c>
      <c r="D4" s="25" t="s">
        <v>62</v>
      </c>
      <c r="E4" s="22" t="s">
        <v>61</v>
      </c>
      <c r="F4" s="30"/>
      <c r="G4" s="27"/>
      <c r="H4" s="27"/>
      <c r="I4" s="27"/>
    </row>
    <row r="5" spans="1:12" ht="15.75" thickBot="1" x14ac:dyDescent="0.25">
      <c r="C5" s="22" t="s">
        <v>60</v>
      </c>
      <c r="D5" s="29" t="s">
        <v>59</v>
      </c>
      <c r="E5" s="22" t="s">
        <v>58</v>
      </c>
      <c r="F5" s="28">
        <v>2</v>
      </c>
      <c r="G5" s="26"/>
      <c r="H5" s="22"/>
      <c r="I5" s="22"/>
    </row>
    <row r="6" spans="1:12" ht="15.75" thickBot="1" x14ac:dyDescent="0.25">
      <c r="C6" s="22" t="s">
        <v>57</v>
      </c>
      <c r="D6" s="25" t="s">
        <v>56</v>
      </c>
      <c r="E6" s="22" t="s">
        <v>55</v>
      </c>
      <c r="F6" s="24" t="s">
        <v>54</v>
      </c>
      <c r="G6" s="27"/>
      <c r="H6" s="26"/>
      <c r="I6" s="26"/>
    </row>
    <row r="7" spans="1:12" ht="15.75" thickBot="1" x14ac:dyDescent="0.25">
      <c r="C7" s="22" t="s">
        <v>53</v>
      </c>
      <c r="D7" s="25" t="s">
        <v>52</v>
      </c>
      <c r="E7" s="22" t="s">
        <v>51</v>
      </c>
      <c r="F7" s="24">
        <v>2020</v>
      </c>
      <c r="G7" s="22" t="s">
        <v>50</v>
      </c>
      <c r="H7" s="54">
        <v>0</v>
      </c>
      <c r="I7" s="54"/>
    </row>
    <row r="8" spans="1:12" ht="15.75" thickBot="1" x14ac:dyDescent="0.25">
      <c r="A8" s="13"/>
      <c r="C8" s="22" t="s">
        <v>49</v>
      </c>
      <c r="D8" s="18" t="s">
        <v>48</v>
      </c>
      <c r="E8" s="19" t="s">
        <v>47</v>
      </c>
      <c r="F8" s="23" t="s">
        <v>46</v>
      </c>
      <c r="G8" s="22" t="s">
        <v>45</v>
      </c>
      <c r="H8" s="55">
        <v>0</v>
      </c>
      <c r="I8" s="55"/>
      <c r="J8" s="14"/>
      <c r="K8" s="14"/>
      <c r="L8" s="14"/>
    </row>
    <row r="9" spans="1:12" ht="15.75" thickBot="1" x14ac:dyDescent="0.25">
      <c r="A9" s="13"/>
      <c r="C9" s="19" t="s">
        <v>44</v>
      </c>
      <c r="D9" s="21" t="s">
        <v>43</v>
      </c>
      <c r="E9" s="19" t="s">
        <v>42</v>
      </c>
      <c r="F9" s="56" t="s">
        <v>41</v>
      </c>
      <c r="G9" s="56"/>
      <c r="H9" s="56"/>
      <c r="I9" s="56"/>
      <c r="J9" s="20"/>
      <c r="K9" s="20"/>
      <c r="L9" s="20"/>
    </row>
    <row r="10" spans="1:12" ht="15.75" thickBot="1" x14ac:dyDescent="0.25">
      <c r="A10" s="13"/>
      <c r="C10" s="19" t="s">
        <v>40</v>
      </c>
      <c r="D10" s="18" t="s">
        <v>39</v>
      </c>
      <c r="E10" s="17" t="s">
        <v>38</v>
      </c>
      <c r="F10" s="46" t="s">
        <v>37</v>
      </c>
      <c r="G10" s="46"/>
      <c r="H10" s="47"/>
      <c r="I10" s="47"/>
      <c r="J10" s="16"/>
      <c r="K10" s="16"/>
      <c r="L10" s="16"/>
    </row>
    <row r="11" spans="1:12" x14ac:dyDescent="0.2">
      <c r="A11" s="13"/>
      <c r="B11" s="12"/>
      <c r="C11" s="12"/>
      <c r="D11" s="11"/>
      <c r="E11" s="10"/>
      <c r="F11" s="10"/>
      <c r="G11" s="9"/>
      <c r="H11" s="9"/>
      <c r="I11" s="15"/>
      <c r="J11" s="14"/>
      <c r="K11" s="37"/>
      <c r="L11" s="14"/>
    </row>
    <row r="12" spans="1:12" x14ac:dyDescent="0.2">
      <c r="A12" s="48" t="s">
        <v>36</v>
      </c>
      <c r="B12" s="49" t="s">
        <v>35</v>
      </c>
      <c r="C12" s="49"/>
      <c r="D12" s="49"/>
      <c r="E12" s="49" t="s">
        <v>34</v>
      </c>
      <c r="F12" s="49"/>
      <c r="G12" s="49" t="s">
        <v>33</v>
      </c>
      <c r="H12" s="49"/>
      <c r="I12" s="49"/>
      <c r="J12" s="58" t="s">
        <v>32</v>
      </c>
      <c r="K12" s="58"/>
      <c r="L12" s="58"/>
    </row>
    <row r="13" spans="1:12" s="7" customFormat="1" x14ac:dyDescent="0.25">
      <c r="A13" s="48"/>
      <c r="B13" s="49"/>
      <c r="C13" s="49"/>
      <c r="D13" s="49"/>
      <c r="E13" s="39" t="s">
        <v>31</v>
      </c>
      <c r="F13" s="39" t="s">
        <v>30</v>
      </c>
      <c r="G13" s="40" t="s">
        <v>68</v>
      </c>
      <c r="H13" s="40" t="s">
        <v>25</v>
      </c>
      <c r="I13" s="40" t="s">
        <v>29</v>
      </c>
      <c r="J13" s="58"/>
      <c r="K13" s="58"/>
      <c r="L13" s="58"/>
    </row>
    <row r="14" spans="1:12" ht="27.75" customHeight="1" x14ac:dyDescent="0.2">
      <c r="A14" s="41">
        <v>4</v>
      </c>
      <c r="B14" s="57" t="s">
        <v>28</v>
      </c>
      <c r="C14" s="57"/>
      <c r="D14" s="57"/>
      <c r="E14" s="42">
        <f>IF($F$10="Estatal",'[1]Base de Datos Fundamentación'!C9,'[1]Base de Datos Fundamentación'!E9)</f>
        <v>18</v>
      </c>
      <c r="F14" s="43">
        <f>IF($F$10="Estatal",'[1]Base de Datos Fundamentación'!D9,'[1]Base de Datos Fundamentación'!F9)</f>
        <v>11</v>
      </c>
      <c r="G14" s="38" t="s">
        <v>71</v>
      </c>
      <c r="H14" s="38"/>
      <c r="I14" s="44"/>
      <c r="J14" s="65" t="s">
        <v>77</v>
      </c>
      <c r="K14" s="65"/>
      <c r="L14" s="65"/>
    </row>
    <row r="15" spans="1:12" ht="77.25" customHeight="1" x14ac:dyDescent="0.2">
      <c r="A15" s="41">
        <v>30</v>
      </c>
      <c r="B15" s="57" t="s">
        <v>69</v>
      </c>
      <c r="C15" s="57"/>
      <c r="D15" s="57"/>
      <c r="E15" s="42">
        <f>IF($F$10="Estatal",'[1]Base de Datos Fundamentación'!C35,'[1]Base de Datos Fundamentación'!E35)</f>
        <v>80</v>
      </c>
      <c r="F15" s="43">
        <f>IF($F$10="Estatal",'[1]Base de Datos Fundamentación'!D35,'[1]Base de Datos Fundamentación'!F35)</f>
        <v>71</v>
      </c>
      <c r="G15" s="38"/>
      <c r="H15" s="38" t="s">
        <v>25</v>
      </c>
      <c r="I15" s="45"/>
      <c r="J15" s="61" t="s">
        <v>70</v>
      </c>
      <c r="K15" s="59"/>
      <c r="L15" s="59"/>
    </row>
    <row r="16" spans="1:12" ht="29.25" customHeight="1" x14ac:dyDescent="0.2">
      <c r="A16" s="41">
        <v>46</v>
      </c>
      <c r="B16" s="57" t="s">
        <v>27</v>
      </c>
      <c r="C16" s="57"/>
      <c r="D16" s="57"/>
      <c r="E16" s="42">
        <f>IF($F$10="Estatal",'[1]Base de Datos Fundamentación'!C51,'[1]Base de Datos Fundamentación'!E51)</f>
        <v>65</v>
      </c>
      <c r="F16" s="43" t="str">
        <f>IF($F$10="Estatal",'[1]Base de Datos Fundamentación'!D51,'[1]Base de Datos Fundamentación'!F51)</f>
        <v>136-I</v>
      </c>
      <c r="G16" s="38" t="s">
        <v>71</v>
      </c>
      <c r="H16" s="38"/>
      <c r="I16" s="45"/>
      <c r="J16" s="59" t="s">
        <v>74</v>
      </c>
      <c r="K16" s="59"/>
      <c r="L16" s="59"/>
    </row>
    <row r="17" spans="1:12" ht="28.5" customHeight="1" x14ac:dyDescent="0.2">
      <c r="A17" s="41">
        <v>47</v>
      </c>
      <c r="B17" s="57" t="s">
        <v>26</v>
      </c>
      <c r="C17" s="57"/>
      <c r="D17" s="57"/>
      <c r="E17" s="42">
        <f>IF($F$10="Estatal",'[1]Base de Datos Fundamentación'!C52,'[1]Base de Datos Fundamentación'!E52)</f>
        <v>0</v>
      </c>
      <c r="F17" s="43" t="str">
        <f>IF($F$10="Estatal",'[1]Base de Datos Fundamentación'!D52,'[1]Base de Datos Fundamentación'!F52)</f>
        <v>136-III</v>
      </c>
      <c r="G17" s="38" t="s">
        <v>71</v>
      </c>
      <c r="H17" s="38"/>
      <c r="I17" s="45"/>
      <c r="J17" s="59" t="s">
        <v>74</v>
      </c>
      <c r="K17" s="59"/>
      <c r="L17" s="59"/>
    </row>
    <row r="18" spans="1:12" ht="44.25" customHeight="1" x14ac:dyDescent="0.2">
      <c r="A18" s="41">
        <v>60</v>
      </c>
      <c r="B18" s="57" t="s">
        <v>24</v>
      </c>
      <c r="C18" s="57"/>
      <c r="D18" s="57"/>
      <c r="E18" s="42">
        <f>IF($F$10="Estatal",'[1]Base de Datos Fundamentación'!C65,'[1]Base de Datos Fundamentación'!E65)</f>
        <v>0</v>
      </c>
      <c r="F18" s="43">
        <f>IF($F$10="Estatal",'[1]Base de Datos Fundamentación'!D65,'[1]Base de Datos Fundamentación'!F65)</f>
        <v>0</v>
      </c>
      <c r="G18" s="38" t="s">
        <v>71</v>
      </c>
      <c r="H18" s="38"/>
      <c r="I18" s="45"/>
      <c r="J18" s="66" t="s">
        <v>72</v>
      </c>
      <c r="K18" s="61"/>
      <c r="L18" s="61"/>
    </row>
    <row r="19" spans="1:12" ht="27.75" customHeight="1" x14ac:dyDescent="0.2">
      <c r="A19" s="41">
        <v>61</v>
      </c>
      <c r="B19" s="57" t="s">
        <v>23</v>
      </c>
      <c r="C19" s="57"/>
      <c r="D19" s="57"/>
      <c r="E19" s="42">
        <f>IF($F$10="Estatal",'[1]Base de Datos Fundamentación'!C66,'[1]Base de Datos Fundamentación'!E66)</f>
        <v>0</v>
      </c>
      <c r="F19" s="43">
        <f>IF($F$10="Estatal",'[1]Base de Datos Fundamentación'!D66,'[1]Base de Datos Fundamentación'!F66)</f>
        <v>0</v>
      </c>
      <c r="G19" s="38" t="s">
        <v>71</v>
      </c>
      <c r="H19" s="38"/>
      <c r="I19" s="45"/>
      <c r="J19" s="61" t="s">
        <v>76</v>
      </c>
      <c r="K19" s="61"/>
      <c r="L19" s="61"/>
    </row>
    <row r="20" spans="1:12" ht="15.75" customHeight="1" x14ac:dyDescent="0.2">
      <c r="A20" s="41">
        <v>62</v>
      </c>
      <c r="B20" s="57" t="s">
        <v>22</v>
      </c>
      <c r="C20" s="57"/>
      <c r="D20" s="57"/>
      <c r="E20" s="42">
        <f>IF($F$10="Estatal",'[1]Base de Datos Fundamentación'!C67,'[1]Base de Datos Fundamentación'!E67)</f>
        <v>0</v>
      </c>
      <c r="F20" s="43">
        <f>IF($F$10="Estatal",'[1]Base de Datos Fundamentación'!D67,'[1]Base de Datos Fundamentación'!F67)</f>
        <v>0</v>
      </c>
      <c r="G20" s="38" t="s">
        <v>71</v>
      </c>
      <c r="H20" s="38"/>
      <c r="I20" s="45"/>
      <c r="J20" s="61" t="s">
        <v>75</v>
      </c>
      <c r="K20" s="61"/>
      <c r="L20" s="61"/>
    </row>
    <row r="21" spans="1:12" ht="81" customHeight="1" x14ac:dyDescent="0.2">
      <c r="A21" s="41">
        <v>65</v>
      </c>
      <c r="B21" s="57" t="s">
        <v>21</v>
      </c>
      <c r="C21" s="57"/>
      <c r="D21" s="57"/>
      <c r="E21" s="42">
        <f>IF($F$10="Estatal",'[1]Base de Datos Fundamentación'!C70,'[1]Base de Datos Fundamentación'!E70)</f>
        <v>0</v>
      </c>
      <c r="F21" s="43" t="str">
        <f>IF($F$10="Estatal",'[1]Base de Datos Fundamentación'!D70,'[1]Base de Datos Fundamentación'!F70)</f>
        <v>109, 112</v>
      </c>
      <c r="G21" s="38"/>
      <c r="H21" s="38" t="s">
        <v>25</v>
      </c>
      <c r="I21" s="45"/>
      <c r="J21" s="62" t="s">
        <v>73</v>
      </c>
      <c r="K21" s="63"/>
      <c r="L21" s="64"/>
    </row>
    <row r="22" spans="1:12" ht="21" customHeight="1" x14ac:dyDescent="0.2">
      <c r="A22" s="41">
        <v>66</v>
      </c>
      <c r="B22" s="57" t="s">
        <v>19</v>
      </c>
      <c r="C22" s="57"/>
      <c r="D22" s="57"/>
      <c r="E22" s="42">
        <f>IF($F$10="Estatal",'[1]Base de Datos Fundamentación'!C71,'[1]Base de Datos Fundamentación'!E71)</f>
        <v>73</v>
      </c>
      <c r="F22" s="43">
        <f>IF($F$10="Estatal",'[1]Base de Datos Fundamentación'!D71,'[1]Base de Datos Fundamentación'!F71)</f>
        <v>159</v>
      </c>
      <c r="G22" s="38" t="s">
        <v>20</v>
      </c>
      <c r="H22" s="38"/>
      <c r="I22" s="45"/>
      <c r="J22" s="60" t="s">
        <v>18</v>
      </c>
      <c r="K22" s="60"/>
      <c r="L22" s="60"/>
    </row>
    <row r="23" spans="1:12" ht="21" customHeight="1" x14ac:dyDescent="0.2">
      <c r="A23" s="41">
        <v>67</v>
      </c>
      <c r="B23" s="57" t="s">
        <v>17</v>
      </c>
      <c r="C23" s="57"/>
      <c r="D23" s="57"/>
      <c r="E23" s="42" t="str">
        <f>IF($F$10="Estatal",'[1]Base de Datos Fundamentación'!C72,'[1]Base de Datos Fundamentación'!E72)</f>
        <v>72, 73</v>
      </c>
      <c r="F23" s="43" t="str">
        <f>IF($F$10="Estatal",'[1]Base de Datos Fundamentación'!D72,'[1]Base de Datos Fundamentación'!F72)</f>
        <v>160, 161</v>
      </c>
      <c r="G23" s="38" t="s">
        <v>20</v>
      </c>
      <c r="H23" s="38"/>
      <c r="I23" s="45"/>
      <c r="J23" s="60"/>
      <c r="K23" s="60"/>
      <c r="L23" s="60"/>
    </row>
    <row r="24" spans="1:12" ht="21" customHeight="1" x14ac:dyDescent="0.2">
      <c r="A24" s="41">
        <v>68</v>
      </c>
      <c r="B24" s="57" t="s">
        <v>16</v>
      </c>
      <c r="C24" s="57"/>
      <c r="D24" s="57"/>
      <c r="E24" s="42">
        <f>IF($F$10="Estatal",'[1]Base de Datos Fundamentación'!C73,'[1]Base de Datos Fundamentación'!E73)</f>
        <v>0</v>
      </c>
      <c r="F24" s="43">
        <f>IF($F$10="Estatal",'[1]Base de Datos Fundamentación'!D73,'[1]Base de Datos Fundamentación'!F73)</f>
        <v>0</v>
      </c>
      <c r="G24" s="38" t="s">
        <v>20</v>
      </c>
      <c r="H24" s="38"/>
      <c r="I24" s="45"/>
      <c r="J24" s="60"/>
      <c r="K24" s="60"/>
      <c r="L24" s="60"/>
    </row>
    <row r="25" spans="1:12" ht="21" customHeight="1" x14ac:dyDescent="0.2">
      <c r="A25" s="41">
        <v>69</v>
      </c>
      <c r="B25" s="57" t="s">
        <v>15</v>
      </c>
      <c r="C25" s="57"/>
      <c r="D25" s="57"/>
      <c r="E25" s="42">
        <f>IF($F$10="Estatal",'[1]Base de Datos Fundamentación'!C74,'[1]Base de Datos Fundamentación'!E74)</f>
        <v>73</v>
      </c>
      <c r="F25" s="43">
        <f>IF($F$10="Estatal",'[1]Base de Datos Fundamentación'!D74,'[1]Base de Datos Fundamentación'!F74)</f>
        <v>156</v>
      </c>
      <c r="G25" s="38" t="s">
        <v>20</v>
      </c>
      <c r="H25" s="38"/>
      <c r="I25" s="45"/>
      <c r="J25" s="60"/>
      <c r="K25" s="60"/>
      <c r="L25" s="60"/>
    </row>
    <row r="26" spans="1:12" ht="21" customHeight="1" x14ac:dyDescent="0.2">
      <c r="A26" s="41">
        <v>70</v>
      </c>
      <c r="B26" s="57" t="s">
        <v>14</v>
      </c>
      <c r="C26" s="57"/>
      <c r="D26" s="57"/>
      <c r="E26" s="42">
        <f>IF($F$10="Estatal",'[1]Base de Datos Fundamentación'!C75,'[1]Base de Datos Fundamentación'!E75)</f>
        <v>73</v>
      </c>
      <c r="F26" s="43">
        <f>IF($F$10="Estatal",'[1]Base de Datos Fundamentación'!D75,'[1]Base de Datos Fundamentación'!F75)</f>
        <v>161</v>
      </c>
      <c r="G26" s="38" t="s">
        <v>20</v>
      </c>
      <c r="H26" s="38"/>
      <c r="I26" s="45"/>
      <c r="J26" s="60"/>
      <c r="K26" s="60"/>
      <c r="L26" s="60"/>
    </row>
    <row r="27" spans="1:12" ht="21" customHeight="1" x14ac:dyDescent="0.2">
      <c r="A27" s="41">
        <v>71</v>
      </c>
      <c r="B27" s="57" t="s">
        <v>13</v>
      </c>
      <c r="C27" s="57"/>
      <c r="D27" s="57"/>
      <c r="E27" s="42">
        <f>IF($F$10="Estatal",'[1]Base de Datos Fundamentación'!C76,'[1]Base de Datos Fundamentación'!E76)</f>
        <v>0</v>
      </c>
      <c r="F27" s="43">
        <f>IF($F$10="Estatal",'[1]Base de Datos Fundamentación'!D76,'[1]Base de Datos Fundamentación'!F76)</f>
        <v>0</v>
      </c>
      <c r="G27" s="38" t="s">
        <v>20</v>
      </c>
      <c r="H27" s="38"/>
      <c r="I27" s="45"/>
      <c r="J27" s="60"/>
      <c r="K27" s="60"/>
      <c r="L27" s="60"/>
    </row>
    <row r="28" spans="1:12" ht="21" customHeight="1" x14ac:dyDescent="0.2">
      <c r="A28" s="41">
        <v>72</v>
      </c>
      <c r="B28" s="57" t="s">
        <v>12</v>
      </c>
      <c r="C28" s="57"/>
      <c r="D28" s="57"/>
      <c r="E28" s="42">
        <f>IF($F$10="Estatal",'[1]Base de Datos Fundamentación'!C77,'[1]Base de Datos Fundamentación'!E77)</f>
        <v>74</v>
      </c>
      <c r="F28" s="43">
        <f>IF($F$10="Estatal",'[1]Base de Datos Fundamentación'!D77,'[1]Base de Datos Fundamentación'!F77)</f>
        <v>167</v>
      </c>
      <c r="G28" s="38" t="s">
        <v>20</v>
      </c>
      <c r="H28" s="38"/>
      <c r="I28" s="45"/>
      <c r="J28" s="60"/>
      <c r="K28" s="60"/>
      <c r="L28" s="60"/>
    </row>
    <row r="29" spans="1:12" ht="21" customHeight="1" x14ac:dyDescent="0.2">
      <c r="A29" s="41">
        <v>73</v>
      </c>
      <c r="B29" s="57" t="s">
        <v>11</v>
      </c>
      <c r="C29" s="57"/>
      <c r="D29" s="57"/>
      <c r="E29" s="42">
        <f>IF($F$10="Estatal",'[1]Base de Datos Fundamentación'!C78,'[1]Base de Datos Fundamentación'!E78)</f>
        <v>0</v>
      </c>
      <c r="F29" s="43">
        <f>IF($F$10="Estatal",'[1]Base de Datos Fundamentación'!D78,'[1]Base de Datos Fundamentación'!F78)</f>
        <v>0</v>
      </c>
      <c r="G29" s="38" t="s">
        <v>20</v>
      </c>
      <c r="H29" s="38"/>
      <c r="I29" s="45"/>
      <c r="J29" s="60"/>
      <c r="K29" s="60"/>
      <c r="L29" s="60"/>
    </row>
    <row r="30" spans="1:12" ht="27.75" customHeight="1" x14ac:dyDescent="0.2">
      <c r="A30" s="41">
        <v>74</v>
      </c>
      <c r="B30" s="57" t="s">
        <v>10</v>
      </c>
      <c r="C30" s="57"/>
      <c r="D30" s="57"/>
      <c r="E30" s="42">
        <f>IF($F$10="Estatal",'[1]Base de Datos Fundamentación'!C79,'[1]Base de Datos Fundamentación'!E79)</f>
        <v>74</v>
      </c>
      <c r="F30" s="43">
        <f>IF($F$10="Estatal",'[1]Base de Datos Fundamentación'!D79,'[1]Base de Datos Fundamentación'!F79)</f>
        <v>170</v>
      </c>
      <c r="G30" s="38" t="s">
        <v>20</v>
      </c>
      <c r="H30" s="38"/>
      <c r="I30" s="45"/>
      <c r="J30" s="60"/>
      <c r="K30" s="60"/>
      <c r="L30" s="60"/>
    </row>
    <row r="31" spans="1:12" ht="21" customHeight="1" x14ac:dyDescent="0.2">
      <c r="A31" s="41">
        <v>75</v>
      </c>
      <c r="B31" s="57" t="s">
        <v>9</v>
      </c>
      <c r="C31" s="57"/>
      <c r="D31" s="57"/>
      <c r="E31" s="42">
        <f>IF($F$10="Estatal",'[1]Base de Datos Fundamentación'!C80,'[1]Base de Datos Fundamentación'!E80)</f>
        <v>83</v>
      </c>
      <c r="F31" s="43">
        <f>IF($F$10="Estatal",'[1]Base de Datos Fundamentación'!D80,'[1]Base de Datos Fundamentación'!F80)</f>
        <v>186</v>
      </c>
      <c r="G31" s="38" t="s">
        <v>20</v>
      </c>
      <c r="H31" s="38"/>
      <c r="I31" s="45"/>
      <c r="J31" s="60"/>
      <c r="K31" s="60"/>
      <c r="L31" s="60"/>
    </row>
    <row r="32" spans="1:12" ht="21" customHeight="1" x14ac:dyDescent="0.2">
      <c r="A32" s="41">
        <v>76</v>
      </c>
      <c r="B32" s="57" t="s">
        <v>8</v>
      </c>
      <c r="C32" s="57"/>
      <c r="D32" s="57"/>
      <c r="E32" s="42">
        <f>IF($F$10="Estatal",'[1]Base de Datos Fundamentación'!C81,'[1]Base de Datos Fundamentación'!E81)</f>
        <v>83</v>
      </c>
      <c r="F32" s="43" t="str">
        <f>IF($F$10="Estatal",'[1]Base de Datos Fundamentación'!D81,'[1]Base de Datos Fundamentación'!F81)</f>
        <v>184, 190</v>
      </c>
      <c r="G32" s="38" t="s">
        <v>20</v>
      </c>
      <c r="H32" s="38"/>
      <c r="I32" s="45"/>
      <c r="J32" s="60"/>
      <c r="K32" s="60"/>
      <c r="L32" s="60"/>
    </row>
    <row r="33" spans="1:12" ht="21" customHeight="1" x14ac:dyDescent="0.2">
      <c r="A33" s="41">
        <v>77</v>
      </c>
      <c r="B33" s="57" t="s">
        <v>7</v>
      </c>
      <c r="C33" s="57"/>
      <c r="D33" s="57"/>
      <c r="E33" s="42">
        <f>IF($F$10="Estatal",'[1]Base de Datos Fundamentación'!C82,'[1]Base de Datos Fundamentación'!E82)</f>
        <v>77</v>
      </c>
      <c r="F33" s="43">
        <f>IF($F$10="Estatal",'[1]Base de Datos Fundamentación'!D82,'[1]Base de Datos Fundamentación'!F82)</f>
        <v>276</v>
      </c>
      <c r="G33" s="38" t="s">
        <v>20</v>
      </c>
      <c r="H33" s="38"/>
      <c r="I33" s="45"/>
      <c r="J33" s="60"/>
      <c r="K33" s="60"/>
      <c r="L33" s="60"/>
    </row>
    <row r="34" spans="1:12" ht="28.5" customHeight="1" x14ac:dyDescent="0.2">
      <c r="A34" s="41">
        <v>78</v>
      </c>
      <c r="B34" s="57" t="s">
        <v>6</v>
      </c>
      <c r="C34" s="57"/>
      <c r="D34" s="57"/>
      <c r="E34" s="42">
        <f>IF($F$10="Estatal",'[1]Base de Datos Fundamentación'!C83,'[1]Base de Datos Fundamentación'!E83)</f>
        <v>0</v>
      </c>
      <c r="F34" s="43">
        <f>IF($F$10="Estatal",'[1]Base de Datos Fundamentación'!D83,'[1]Base de Datos Fundamentación'!F83)</f>
        <v>0</v>
      </c>
      <c r="G34" s="38" t="s">
        <v>20</v>
      </c>
      <c r="H34" s="38"/>
      <c r="I34" s="45"/>
      <c r="J34" s="60"/>
      <c r="K34" s="60"/>
      <c r="L34" s="60"/>
    </row>
    <row r="35" spans="1:12" ht="21" customHeight="1" x14ac:dyDescent="0.2">
      <c r="A35" s="41">
        <v>79</v>
      </c>
      <c r="B35" s="57" t="s">
        <v>5</v>
      </c>
      <c r="C35" s="57"/>
      <c r="D35" s="57"/>
      <c r="E35" s="42">
        <f>IF($F$10="Estatal",'[1]Base de Datos Fundamentación'!C84,'[1]Base de Datos Fundamentación'!E84)</f>
        <v>75</v>
      </c>
      <c r="F35" s="43" t="str">
        <f>IF($F$10="Estatal",'[1]Base de Datos Fundamentación'!D84,'[1]Base de Datos Fundamentación'!F84)</f>
        <v>118-XII</v>
      </c>
      <c r="G35" s="38" t="s">
        <v>20</v>
      </c>
      <c r="H35" s="38"/>
      <c r="I35" s="45"/>
      <c r="J35" s="60"/>
      <c r="K35" s="60"/>
      <c r="L35" s="60"/>
    </row>
    <row r="36" spans="1:12" ht="21" customHeight="1" x14ac:dyDescent="0.2">
      <c r="A36" s="41">
        <v>80</v>
      </c>
      <c r="B36" s="57" t="s">
        <v>4</v>
      </c>
      <c r="C36" s="57"/>
      <c r="D36" s="57"/>
      <c r="E36" s="42">
        <f>IF($F$10="Estatal",'[1]Base de Datos Fundamentación'!C85,'[1]Base de Datos Fundamentación'!E85)</f>
        <v>75</v>
      </c>
      <c r="F36" s="43">
        <f>IF($F$10="Estatal",'[1]Base de Datos Fundamentación'!D85,'[1]Base de Datos Fundamentación'!F85)</f>
        <v>192</v>
      </c>
      <c r="G36" s="38" t="s">
        <v>20</v>
      </c>
      <c r="H36" s="38"/>
      <c r="I36" s="45"/>
      <c r="J36" s="60"/>
      <c r="K36" s="60"/>
      <c r="L36" s="60"/>
    </row>
    <row r="37" spans="1:12" ht="21" customHeight="1" x14ac:dyDescent="0.2">
      <c r="A37" s="41">
        <v>81</v>
      </c>
      <c r="B37" s="57" t="s">
        <v>3</v>
      </c>
      <c r="C37" s="57"/>
      <c r="D37" s="57"/>
      <c r="E37" s="42" t="str">
        <f>IF($F$10="Estatal",'[1]Base de Datos Fundamentación'!C86,'[1]Base de Datos Fundamentación'!E86)</f>
        <v>41, 76</v>
      </c>
      <c r="F37" s="43">
        <f>IF($F$10="Estatal",'[1]Base de Datos Fundamentación'!D86,'[1]Base de Datos Fundamentación'!F86)</f>
        <v>97</v>
      </c>
      <c r="G37" s="38" t="s">
        <v>20</v>
      </c>
      <c r="H37" s="38"/>
      <c r="I37" s="45"/>
      <c r="J37" s="60"/>
      <c r="K37" s="60"/>
      <c r="L37" s="60"/>
    </row>
    <row r="38" spans="1:12" ht="21" customHeight="1" x14ac:dyDescent="0.2">
      <c r="A38" s="41">
        <v>82</v>
      </c>
      <c r="B38" s="57" t="s">
        <v>2</v>
      </c>
      <c r="C38" s="57"/>
      <c r="D38" s="57"/>
      <c r="E38" s="42">
        <f>IF($F$10="Estatal",'[1]Base de Datos Fundamentación'!C87,'[1]Base de Datos Fundamentación'!E87)</f>
        <v>75</v>
      </c>
      <c r="F38" s="43">
        <f>IF($F$10="Estatal",'[1]Base de Datos Fundamentación'!D87,'[1]Base de Datos Fundamentación'!F87)</f>
        <v>200</v>
      </c>
      <c r="G38" s="38" t="s">
        <v>20</v>
      </c>
      <c r="H38" s="38"/>
      <c r="I38" s="45"/>
      <c r="J38" s="60"/>
      <c r="K38" s="60"/>
      <c r="L38" s="60"/>
    </row>
    <row r="39" spans="1:12" ht="21" customHeight="1" x14ac:dyDescent="0.2">
      <c r="A39" s="41">
        <v>83</v>
      </c>
      <c r="B39" s="57" t="s">
        <v>1</v>
      </c>
      <c r="C39" s="57"/>
      <c r="D39" s="57"/>
      <c r="E39" s="42">
        <f>IF($F$10="Estatal",'[1]Base de Datos Fundamentación'!C88,'[1]Base de Datos Fundamentación'!E88)</f>
        <v>77</v>
      </c>
      <c r="F39" s="43" t="str">
        <f>IF($F$10="Estatal",'[1]Base de Datos Fundamentación'!D88,'[1]Base de Datos Fundamentación'!F88)</f>
        <v>190, 276</v>
      </c>
      <c r="G39" s="38" t="s">
        <v>20</v>
      </c>
      <c r="H39" s="38"/>
      <c r="I39" s="45"/>
      <c r="J39" s="60"/>
      <c r="K39" s="60"/>
      <c r="L39" s="60"/>
    </row>
    <row r="40" spans="1:12" ht="21" customHeight="1" x14ac:dyDescent="0.2">
      <c r="A40" s="41">
        <v>84</v>
      </c>
      <c r="B40" s="57" t="s">
        <v>0</v>
      </c>
      <c r="C40" s="57"/>
      <c r="D40" s="57"/>
      <c r="E40" s="42">
        <f>IF($F$10="Estatal",'[1]Base de Datos Fundamentación'!C89,'[1]Base de Datos Fundamentación'!E89)</f>
        <v>0</v>
      </c>
      <c r="F40" s="43">
        <f>IF($F$10="Estatal",'[1]Base de Datos Fundamentación'!D89,'[1]Base de Datos Fundamentación'!F89)</f>
        <v>0</v>
      </c>
      <c r="G40" s="38" t="s">
        <v>20</v>
      </c>
      <c r="H40" s="38"/>
      <c r="I40" s="45"/>
      <c r="J40" s="60"/>
      <c r="K40" s="60"/>
      <c r="L40" s="60"/>
    </row>
    <row r="41" spans="1:12" x14ac:dyDescent="0.2">
      <c r="A41" s="3"/>
      <c r="B41" s="1"/>
      <c r="C41" s="1"/>
      <c r="D41" s="1"/>
      <c r="E41" s="1"/>
      <c r="F41" s="1"/>
      <c r="G41" s="1"/>
      <c r="H41" s="1"/>
      <c r="I41" s="1"/>
    </row>
  </sheetData>
  <autoFilter ref="A13:L40" xr:uid="{059917AB-A084-44A4-8D6E-BD6B78ECEFD2}">
    <filterColumn colId="1" showButton="0"/>
    <filterColumn colId="2" showButton="0"/>
    <filterColumn colId="9" showButton="0"/>
    <filterColumn colId="10" showButton="0"/>
  </autoFilter>
  <mergeCells count="49">
    <mergeCell ref="B39:D39"/>
    <mergeCell ref="J19:L19"/>
    <mergeCell ref="B20:D20"/>
    <mergeCell ref="J20:L20"/>
    <mergeCell ref="B34:D34"/>
    <mergeCell ref="B35:D35"/>
    <mergeCell ref="B31:D31"/>
    <mergeCell ref="B32:D32"/>
    <mergeCell ref="B33:D33"/>
    <mergeCell ref="B21:D21"/>
    <mergeCell ref="J21:L21"/>
    <mergeCell ref="B22:D22"/>
    <mergeCell ref="J22:L40"/>
    <mergeCell ref="B23:D23"/>
    <mergeCell ref="B24:D24"/>
    <mergeCell ref="B25:D25"/>
    <mergeCell ref="B26:D26"/>
    <mergeCell ref="B27:D27"/>
    <mergeCell ref="B40:D40"/>
    <mergeCell ref="B36:D36"/>
    <mergeCell ref="B37:D37"/>
    <mergeCell ref="B38:D38"/>
    <mergeCell ref="F9:I9"/>
    <mergeCell ref="B28:D28"/>
    <mergeCell ref="B29:D29"/>
    <mergeCell ref="B30:D30"/>
    <mergeCell ref="J12:L13"/>
    <mergeCell ref="B14:D14"/>
    <mergeCell ref="J14:L14"/>
    <mergeCell ref="B15:D15"/>
    <mergeCell ref="J15:L15"/>
    <mergeCell ref="B16:D16"/>
    <mergeCell ref="J16:L16"/>
    <mergeCell ref="B17:D17"/>
    <mergeCell ref="J17:L17"/>
    <mergeCell ref="B18:D18"/>
    <mergeCell ref="J18:L18"/>
    <mergeCell ref="B19:D19"/>
    <mergeCell ref="B1:D2"/>
    <mergeCell ref="G1:I1"/>
    <mergeCell ref="G2:I2"/>
    <mergeCell ref="H7:I7"/>
    <mergeCell ref="H8:I8"/>
    <mergeCell ref="F10:G10"/>
    <mergeCell ref="H10:I10"/>
    <mergeCell ref="A12:A13"/>
    <mergeCell ref="B12:D13"/>
    <mergeCell ref="E12:F12"/>
    <mergeCell ref="G12:I12"/>
  </mergeCells>
  <printOptions horizontalCentered="1"/>
  <pageMargins left="0.57999999999999996" right="0.56000000000000005" top="0.35" bottom="0.39" header="0.31496062992125984" footer="0.31496062992125984"/>
  <pageSetup scale="54" fitToHeight="3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Revisión julio</vt:lpstr>
      <vt:lpstr>'Revisión julio'!Área_de_impresión</vt:lpstr>
      <vt:lpstr>'Revisión julio'!Títulos_a_imprimir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martha.enriquez</dc:creator>
  <cp:lastModifiedBy>Mariela Alvarez</cp:lastModifiedBy>
  <cp:lastPrinted>2021-06-14T16:11:45Z</cp:lastPrinted>
  <dcterms:created xsi:type="dcterms:W3CDTF">2021-05-07T05:31:39Z</dcterms:created>
  <dcterms:modified xsi:type="dcterms:W3CDTF">2021-07-27T18:40:00Z</dcterms:modified>
</cp:coreProperties>
</file>